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bretec2022f\etudes\ETUDES TCE FLUIDES ELECTRICITE\PLOUARZEL-B25013-etancheite terrasse cross corsen\03-ETUDES\06-PIECES ECRITES\04-DCE\"/>
    </mc:Choice>
  </mc:AlternateContent>
  <xr:revisionPtr revIDLastSave="0" documentId="13_ncr:1_{E26A395B-ED5E-4B98-82F7-3A066D5F7EBE}" xr6:coauthVersionLast="47" xr6:coauthVersionMax="47" xr10:uidLastSave="{00000000-0000-0000-0000-000000000000}"/>
  <bookViews>
    <workbookView xWindow="57480" yWindow="-120" windowWidth="29040" windowHeight="15720" activeTab="1" xr2:uid="{00000000-000D-0000-FFFF-FFFF00000000}"/>
  </bookViews>
  <sheets>
    <sheet name="Lot02-Page de garde" sheetId="12" r:id="rId1"/>
    <sheet name="Lot02-Etanchéité" sheetId="13" r:id="rId2"/>
  </sheets>
  <definedNames>
    <definedName name="_xlnm.Print_Titles" localSheetId="1">'Lot02-Etanchéité'!$1:$2</definedName>
    <definedName name="_xlnm.Print_Area" localSheetId="1">'Lot02-Etanchéité'!$A$1:$H$59</definedName>
    <definedName name="_xlnm.Print_Area" localSheetId="0">'Lot02-Page de garde'!$A$1:$O$49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8" i="13" l="1"/>
  <c r="H44" i="13" l="1"/>
  <c r="H37" i="13"/>
  <c r="H36" i="13"/>
  <c r="H34" i="13"/>
  <c r="H35" i="13"/>
  <c r="H28" i="13"/>
  <c r="H29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43" i="13" l="1"/>
  <c r="H46" i="13" s="1"/>
  <c r="H57" i="13"/>
  <c r="H59" i="13" s="1"/>
  <c r="H40" i="13"/>
  <c r="H15" i="13"/>
  <c r="H31" i="13" s="1"/>
  <c r="H10" i="13"/>
  <c r="H9" i="13"/>
  <c r="H12" i="13" l="1"/>
  <c r="H48" i="13" s="1"/>
  <c r="H52" i="13" s="1"/>
  <c r="H53" i="13" s="1"/>
  <c r="H54" i="13" s="1"/>
</calcChain>
</file>

<file path=xl/sharedStrings.xml><?xml version="1.0" encoding="utf-8"?>
<sst xmlns="http://schemas.openxmlformats.org/spreadsheetml/2006/main" count="136" uniqueCount="113">
  <si>
    <t>U</t>
  </si>
  <si>
    <t>Prix en €</t>
  </si>
  <si>
    <t>Total en €</t>
  </si>
  <si>
    <t>CH2</t>
  </si>
  <si>
    <t>CH4</t>
  </si>
  <si>
    <t>ens</t>
  </si>
  <si>
    <t>SPECIFICATIONS TECHNIQUES</t>
  </si>
  <si>
    <t>OBJET - DEFINITION DE L’OPERATION</t>
  </si>
  <si>
    <t>Etudes d'exécution</t>
  </si>
  <si>
    <t>Dossier d'ouvrages exécutés</t>
  </si>
  <si>
    <t>Quantité</t>
  </si>
  <si>
    <t>MAITRE D'OUVRAGE</t>
  </si>
  <si>
    <t>(</t>
  </si>
  <si>
    <t>*</t>
  </si>
  <si>
    <t>Sobretec</t>
  </si>
  <si>
    <t>120, rue Rolland Garros</t>
  </si>
  <si>
    <t>02 98 44 26 61</t>
  </si>
  <si>
    <t>29490 GUIPAVAS</t>
  </si>
  <si>
    <t>contact@sobretec.com</t>
  </si>
  <si>
    <t>Bureau Veritas</t>
  </si>
  <si>
    <t>IND</t>
  </si>
  <si>
    <t>DATE</t>
  </si>
  <si>
    <t>AUTEUR(S)</t>
  </si>
  <si>
    <t>MODIFICATIONS</t>
  </si>
  <si>
    <t>-</t>
  </si>
  <si>
    <t>Première diffusion</t>
  </si>
  <si>
    <t>BUREAU D'ETUDES Fluides/Economie</t>
  </si>
  <si>
    <t>BUREAU DE CONTRÔLE ET CSPS</t>
  </si>
  <si>
    <t>360 route de la pointe du Corsen
29810 PLOUARZEL</t>
  </si>
  <si>
    <t>Rénovation du Cross Corsen</t>
  </si>
  <si>
    <t>Ministère de la mer
Direction des affaires maritimes - DAM
Sous-direction des services maritimes et du contrôle - SMC</t>
  </si>
  <si>
    <t>Tour Séquoia</t>
  </si>
  <si>
    <t>92055 LA DEFENSE</t>
  </si>
  <si>
    <t>37, avenue du Baron Lacrosse</t>
  </si>
  <si>
    <t>29803 BREST</t>
  </si>
  <si>
    <t>02 98 42 14 44</t>
  </si>
  <si>
    <t>batiment.bretagne-sud@apave.com</t>
  </si>
  <si>
    <t>DESCRIPTION DES OUVRAGES</t>
  </si>
  <si>
    <t>3.1</t>
  </si>
  <si>
    <t>Etudes d'exécution et DOE</t>
  </si>
  <si>
    <t>Total 3.1 - Etudes d'exécution et DOE =</t>
  </si>
  <si>
    <t>3.1.1</t>
  </si>
  <si>
    <t>3.1.2</t>
  </si>
  <si>
    <t>3.2</t>
  </si>
  <si>
    <t>Etanchéité sur support béton isolé</t>
  </si>
  <si>
    <t>3.2.1</t>
  </si>
  <si>
    <t>3.2.2</t>
  </si>
  <si>
    <t>Dépose de bandes solines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</si>
  <si>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</si>
  <si>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</si>
  <si>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</si>
  <si>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</si>
  <si>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</si>
  <si>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</si>
  <si>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</si>
  <si>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</si>
  <si>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</si>
  <si>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</si>
  <si>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</si>
  <si>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Total 3.2 - Etanchéité sur support béton isolé =</t>
  </si>
  <si>
    <t>Dépose protection terre végétale</t>
  </si>
  <si>
    <t>Dépose du revêtement d'étanchéité</t>
  </si>
  <si>
    <t>Traitement des épaufrures et fissures</t>
  </si>
  <si>
    <t>Etanchéité partie courante</t>
  </si>
  <si>
    <t>Relevé d'étanchéité isolé</t>
  </si>
  <si>
    <t>Bandes solines</t>
  </si>
  <si>
    <t>Zone stérile</t>
  </si>
  <si>
    <t>Evacuation des eaux pluviales</t>
  </si>
  <si>
    <t>3.3</t>
  </si>
  <si>
    <t>Travaux divers</t>
  </si>
  <si>
    <t>Total 3.3 - Travaux divers =</t>
  </si>
  <si>
    <t>3.3.1</t>
  </si>
  <si>
    <t>3.3.2</t>
  </si>
  <si>
    <t>3.4</t>
  </si>
  <si>
    <t>Total 3.4 - PSE =</t>
  </si>
  <si>
    <t>3.4.1</t>
  </si>
  <si>
    <t>TOTAL 3 - DESCRIPTION DES OUVRAGES =</t>
  </si>
  <si>
    <t>LOT 02 - ETANCHEITE</t>
  </si>
  <si>
    <t>DPGF - LOT 02 - ETANCHEITE</t>
  </si>
  <si>
    <t>DOSSIER DE CONSULTATION DES ENTREPRISES</t>
  </si>
  <si>
    <t>BDB</t>
  </si>
  <si>
    <t>ml</t>
  </si>
  <si>
    <t>m3</t>
  </si>
  <si>
    <t>m²</t>
  </si>
  <si>
    <t>u</t>
  </si>
  <si>
    <t>Spécificités entreprise</t>
  </si>
  <si>
    <t>TVA (20%)</t>
  </si>
  <si>
    <t>Montant TTC</t>
  </si>
  <si>
    <t>Montant HT du Lot 02 - ETANCHEITE</t>
  </si>
  <si>
    <t>Dalles béton</t>
  </si>
  <si>
    <t>3.2.14</t>
  </si>
  <si>
    <t>Sécurité collective</t>
  </si>
  <si>
    <t>Végétalisation extensive</t>
  </si>
  <si>
    <t>Sortie de ventilation de chute</t>
  </si>
  <si>
    <t>Joint de dilatation</t>
  </si>
  <si>
    <t>Etanchéité tête de mur JD</t>
  </si>
  <si>
    <t>3.2.15</t>
  </si>
  <si>
    <t>Lanterneaux d’éclairage zénithal</t>
  </si>
  <si>
    <t>Dépose passerelle d’accès à la salle à manger « matelots »</t>
  </si>
  <si>
    <t>Total 3.3 - Spécificités entreprise =</t>
  </si>
  <si>
    <t>PSE _ non compté dans le total</t>
  </si>
  <si>
    <t>Réfection "piscine"</t>
  </si>
  <si>
    <t>Supports emmarchements extérieurs</t>
  </si>
  <si>
    <t>3.3.3</t>
  </si>
  <si>
    <t>3.3.4</t>
  </si>
  <si>
    <t>Plot /réhausse pour fixation garde-corps</t>
  </si>
  <si>
    <t>3.5</t>
  </si>
  <si>
    <t>3.5.1</t>
  </si>
  <si>
    <t>3.4.2</t>
  </si>
  <si>
    <t>A</t>
  </si>
  <si>
    <t xml:space="preserve"> Prise en compte des remarques MOA du 10 septembre 2025 + RICT du 12 septembre 2025</t>
  </si>
  <si>
    <t>3.3.5</t>
  </si>
  <si>
    <t>Réfection du terrasson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</si>
</sst>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_-* #,##0.00\ [$€-40C]_-;\-* #,##0.00\ [$€-40C]_-;_-* &quot;-&quot;??\ [$€-40C]_-;_-@_-"/>
  </numFmts>
  <fonts count="49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1"/>
    </font>
    <font>
      <b/>
      <sz val="10"/>
      <color rgb="FF000000"/>
      <name val="Calibri"/>
      <family val="1"/>
    </font>
    <font>
      <sz val="9"/>
      <color rgb="FF000000"/>
      <name val="Calibri"/>
      <family val="1"/>
    </font>
    <font>
      <sz val="8"/>
      <color rgb="FF000000"/>
      <name val="Arial Narrow"/>
      <family val="1"/>
    </font>
    <font>
      <b/>
      <sz val="8"/>
      <color rgb="FF00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000000"/>
      <name val="Arial"/>
      <family val="1"/>
    </font>
    <font>
      <sz val="10"/>
      <color rgb="FFFF0000"/>
      <name val="Arial"/>
      <family val="1"/>
    </font>
    <font>
      <sz val="10"/>
      <color rgb="FF000000"/>
      <name val="Arial Rounded MT Bold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12"/>
      <color rgb="FF000000"/>
      <name val="Arial"/>
      <family val="1"/>
    </font>
    <font>
      <sz val="7"/>
      <color rgb="FF00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i/>
      <sz val="8"/>
      <color rgb="FFFF0000"/>
      <name val="Arial"/>
      <family val="1"/>
    </font>
    <font>
      <sz val="9"/>
      <color theme="1"/>
      <name val="Calibri"/>
      <family val="2"/>
      <scheme val="minor"/>
    </font>
    <font>
      <b/>
      <sz val="9"/>
      <color theme="1"/>
      <name val="Calibri"/>
      <family val="1"/>
    </font>
    <font>
      <b/>
      <sz val="9"/>
      <color rgb="FF000000"/>
      <name val="Calibri"/>
      <family val="2"/>
    </font>
    <font>
      <b/>
      <sz val="9"/>
      <color rgb="FF000000"/>
      <name val="Calibri"/>
      <family val="1"/>
    </font>
    <font>
      <sz val="9"/>
      <color theme="1"/>
      <name val="Calibri"/>
      <family val="1"/>
    </font>
    <font>
      <i/>
      <sz val="9"/>
      <color rgb="FF000000"/>
      <name val="Calibri"/>
      <family val="2"/>
    </font>
    <font>
      <sz val="9"/>
      <color theme="1"/>
      <name val="Calibri"/>
      <family val="1"/>
      <scheme val="minor"/>
    </font>
    <font>
      <b/>
      <i/>
      <sz val="9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theme="1"/>
      <name val="Wingdings"/>
      <charset val="2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8"/>
      <name val="Calibri"/>
      <family val="2"/>
      <scheme val="minor"/>
    </font>
    <font>
      <sz val="9"/>
      <color rgb="FF000000"/>
      <name val="Calibri"/>
      <family val="2"/>
    </font>
    <font>
      <b/>
      <sz val="9"/>
      <name val="Calibri"/>
      <family val="2"/>
    </font>
    <font>
      <sz val="8"/>
      <color rgb="FF0070C0"/>
      <name val="Calibri"/>
      <family val="2"/>
      <scheme val="minor"/>
    </font>
    <font>
      <sz val="9"/>
      <color rgb="FF0070C0"/>
      <name val="Calibri"/>
      <family val="2"/>
    </font>
    <font>
      <sz val="9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rgb="FF000000"/>
      </right>
      <top style="thin">
        <color rgb="FF000000"/>
      </top>
      <bottom/>
      <diagonal/>
    </border>
    <border>
      <left style="thin">
        <color indexed="64"/>
      </left>
      <right style="hair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indexed="64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thin">
        <color indexed="64"/>
      </left>
      <right style="hair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 indent="2"/>
    </xf>
    <xf numFmtId="0" fontId="5" fillId="0" borderId="0" applyFill="0">
      <alignment horizontal="left" vertical="top" wrapText="1" indent="2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30" fillId="0" borderId="0" applyNumberFormat="0" applyFill="0" applyBorder="0" applyAlignment="0" applyProtection="0"/>
  </cellStyleXfs>
  <cellXfs count="182">
    <xf numFmtId="0" fontId="0" fillId="0" borderId="0" xfId="0"/>
    <xf numFmtId="165" fontId="0" fillId="0" borderId="0" xfId="0" applyNumberFormat="1"/>
    <xf numFmtId="0" fontId="18" fillId="0" borderId="0" xfId="0" applyFont="1"/>
    <xf numFmtId="0" fontId="18" fillId="2" borderId="7" xfId="0" applyFont="1" applyFill="1" applyBorder="1" applyAlignment="1">
      <alignment horizontal="left" vertical="top" wrapText="1"/>
    </xf>
    <xf numFmtId="0" fontId="18" fillId="2" borderId="3" xfId="0" applyFont="1" applyFill="1" applyBorder="1" applyAlignment="1">
      <alignment horizontal="center" vertical="top" wrapText="1"/>
    </xf>
    <xf numFmtId="165" fontId="18" fillId="2" borderId="3" xfId="0" applyNumberFormat="1" applyFont="1" applyFill="1" applyBorder="1" applyAlignment="1">
      <alignment horizontal="right" vertical="top" wrapText="1"/>
    </xf>
    <xf numFmtId="165" fontId="18" fillId="2" borderId="10" xfId="0" applyNumberFormat="1" applyFont="1" applyFill="1" applyBorder="1" applyAlignment="1">
      <alignment horizontal="right" vertical="top" wrapText="1"/>
    </xf>
    <xf numFmtId="0" fontId="18" fillId="2" borderId="6" xfId="0" applyFont="1" applyFill="1" applyBorder="1" applyAlignment="1">
      <alignment horizontal="center" vertical="top" wrapText="1"/>
    </xf>
    <xf numFmtId="0" fontId="18" fillId="2" borderId="2" xfId="0" applyFont="1" applyFill="1" applyBorder="1" applyAlignment="1">
      <alignment horizontal="center" vertical="top" wrapText="1"/>
    </xf>
    <xf numFmtId="165" fontId="18" fillId="2" borderId="2" xfId="0" applyNumberFormat="1" applyFont="1" applyFill="1" applyBorder="1" applyAlignment="1">
      <alignment horizontal="right" vertical="top" wrapText="1"/>
    </xf>
    <xf numFmtId="165" fontId="18" fillId="2" borderId="15" xfId="0" applyNumberFormat="1" applyFont="1" applyFill="1" applyBorder="1" applyAlignment="1">
      <alignment horizontal="right" vertical="top" wrapText="1"/>
    </xf>
    <xf numFmtId="0" fontId="19" fillId="2" borderId="8" xfId="0" applyFont="1" applyFill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2" borderId="4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left" vertical="top" wrapText="1"/>
    </xf>
    <xf numFmtId="0" fontId="3" fillId="2" borderId="5" xfId="1" applyFont="1" applyFill="1" applyBorder="1">
      <alignment horizontal="left" vertical="top" wrapText="1"/>
    </xf>
    <xf numFmtId="49" fontId="18" fillId="0" borderId="0" xfId="0" applyNumberFormat="1" applyFont="1" applyAlignment="1">
      <alignment horizontal="left" vertical="top" wrapText="1"/>
    </xf>
    <xf numFmtId="0" fontId="20" fillId="2" borderId="16" xfId="1" applyFont="1" applyFill="1" applyBorder="1" applyAlignment="1">
      <alignment horizontal="left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19" xfId="0" applyFont="1" applyFill="1" applyBorder="1" applyAlignment="1">
      <alignment horizontal="center" vertical="center" wrapText="1"/>
    </xf>
    <xf numFmtId="165" fontId="18" fillId="2" borderId="19" xfId="0" applyNumberFormat="1" applyFont="1" applyFill="1" applyBorder="1" applyAlignment="1">
      <alignment horizontal="right" vertical="center" wrapText="1"/>
    </xf>
    <xf numFmtId="165" fontId="18" fillId="2" borderId="20" xfId="0" applyNumberFormat="1" applyFont="1" applyFill="1" applyBorder="1" applyAlignment="1">
      <alignment horizontal="right" vertical="center" wrapText="1"/>
    </xf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vertical="center"/>
    </xf>
    <xf numFmtId="49" fontId="18" fillId="0" borderId="0" xfId="0" applyNumberFormat="1" applyFont="1" applyFill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0" fontId="18" fillId="0" borderId="7" xfId="0" applyFont="1" applyFill="1" applyBorder="1" applyAlignment="1" applyProtection="1">
      <alignment horizontal="center" vertical="center"/>
      <protection locked="0"/>
    </xf>
    <xf numFmtId="0" fontId="18" fillId="0" borderId="3" xfId="0" applyFont="1" applyFill="1" applyBorder="1" applyAlignment="1">
      <alignment horizontal="center" vertical="center" wrapText="1"/>
    </xf>
    <xf numFmtId="165" fontId="18" fillId="0" borderId="3" xfId="0" applyNumberFormat="1" applyFont="1" applyFill="1" applyBorder="1" applyAlignment="1">
      <alignment horizontal="right" vertical="center" wrapText="1"/>
    </xf>
    <xf numFmtId="165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0" fillId="2" borderId="5" xfId="1" applyFont="1" applyFill="1" applyBorder="1" applyAlignment="1">
      <alignment horizontal="left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165" fontId="18" fillId="2" borderId="3" xfId="0" applyNumberFormat="1" applyFont="1" applyFill="1" applyBorder="1" applyAlignment="1">
      <alignment horizontal="right" vertical="center" wrapText="1"/>
    </xf>
    <xf numFmtId="165" fontId="18" fillId="2" borderId="10" xfId="0" applyNumberFormat="1" applyFont="1" applyFill="1" applyBorder="1" applyAlignment="1">
      <alignment horizontal="right" vertical="center" wrapText="1"/>
    </xf>
    <xf numFmtId="0" fontId="18" fillId="0" borderId="0" xfId="0" applyFont="1" applyFill="1"/>
    <xf numFmtId="0" fontId="18" fillId="2" borderId="27" xfId="0" applyFont="1" applyFill="1" applyBorder="1" applyAlignment="1">
      <alignment horizontal="center" vertical="center" wrapText="1"/>
    </xf>
    <xf numFmtId="0" fontId="3" fillId="0" borderId="5" xfId="1" applyFont="1" applyFill="1" applyBorder="1">
      <alignment horizontal="left" vertical="top" wrapText="1"/>
    </xf>
    <xf numFmtId="0" fontId="18" fillId="0" borderId="7" xfId="0" applyFont="1" applyFill="1" applyBorder="1" applyAlignment="1" applyProtection="1">
      <alignment horizontal="center" vertical="top"/>
      <protection locked="0"/>
    </xf>
    <xf numFmtId="0" fontId="18" fillId="0" borderId="3" xfId="0" applyFont="1" applyFill="1" applyBorder="1" applyAlignment="1">
      <alignment horizontal="center" vertical="top" wrapText="1"/>
    </xf>
    <xf numFmtId="165" fontId="18" fillId="0" borderId="3" xfId="0" applyNumberFormat="1" applyFont="1" applyFill="1" applyBorder="1" applyAlignment="1">
      <alignment horizontal="right" vertical="top" wrapText="1"/>
    </xf>
    <xf numFmtId="165" fontId="18" fillId="0" borderId="10" xfId="0" applyNumberFormat="1" applyFont="1" applyFill="1" applyBorder="1" applyAlignment="1" applyProtection="1">
      <alignment horizontal="right" vertical="top" wrapText="1"/>
      <protection locked="0"/>
    </xf>
    <xf numFmtId="0" fontId="24" fillId="0" borderId="0" xfId="0" applyFont="1" applyFill="1" applyAlignment="1">
      <alignment horizontal="left" vertical="top" wrapText="1"/>
    </xf>
    <xf numFmtId="0" fontId="24" fillId="0" borderId="0" xfId="0" applyFont="1" applyFill="1"/>
    <xf numFmtId="0" fontId="23" fillId="0" borderId="5" xfId="1" applyFont="1" applyFill="1" applyBorder="1">
      <alignment horizontal="left" vertical="top" wrapText="1"/>
    </xf>
    <xf numFmtId="0" fontId="26" fillId="0" borderId="7" xfId="0" applyFont="1" applyFill="1" applyBorder="1" applyAlignment="1" applyProtection="1">
      <alignment horizontal="center" vertical="top"/>
      <protection locked="0"/>
    </xf>
    <xf numFmtId="0" fontId="26" fillId="0" borderId="3" xfId="0" applyFont="1" applyFill="1" applyBorder="1" applyAlignment="1">
      <alignment horizontal="center" vertical="top" wrapText="1"/>
    </xf>
    <xf numFmtId="165" fontId="26" fillId="0" borderId="3" xfId="0" applyNumberFormat="1" applyFont="1" applyFill="1" applyBorder="1" applyAlignment="1">
      <alignment horizontal="right" vertical="top" wrapText="1"/>
    </xf>
    <xf numFmtId="165" fontId="27" fillId="0" borderId="10" xfId="0" applyNumberFormat="1" applyFont="1" applyFill="1" applyBorder="1" applyAlignment="1" applyProtection="1">
      <alignment horizontal="right" vertical="top" wrapText="1"/>
      <protection locked="0"/>
    </xf>
    <xf numFmtId="0" fontId="26" fillId="0" borderId="0" xfId="0" applyFont="1" applyFill="1" applyAlignment="1">
      <alignment horizontal="left" vertical="top" wrapText="1"/>
    </xf>
    <xf numFmtId="0" fontId="26" fillId="0" borderId="0" xfId="0" applyFont="1" applyFill="1"/>
    <xf numFmtId="165" fontId="26" fillId="0" borderId="10" xfId="0" applyNumberFormat="1" applyFont="1" applyFill="1" applyBorder="1" applyAlignment="1" applyProtection="1">
      <alignment horizontal="right" vertical="top" wrapText="1"/>
      <protection locked="0"/>
    </xf>
    <xf numFmtId="0" fontId="22" fillId="0" borderId="5" xfId="0" applyFont="1" applyFill="1" applyBorder="1" applyAlignment="1">
      <alignment horizontal="left" vertical="top" wrapText="1"/>
    </xf>
    <xf numFmtId="164" fontId="18" fillId="0" borderId="3" xfId="0" applyNumberFormat="1" applyFont="1" applyFill="1" applyBorder="1" applyAlignment="1" applyProtection="1">
      <alignment horizontal="center" vertical="top" wrapText="1"/>
      <protection locked="0"/>
    </xf>
    <xf numFmtId="165" fontId="18" fillId="0" borderId="28" xfId="0" applyNumberFormat="1" applyFont="1" applyFill="1" applyBorder="1" applyAlignment="1" applyProtection="1">
      <alignment horizontal="right" vertical="top" wrapText="1"/>
      <protection locked="0"/>
    </xf>
    <xf numFmtId="164" fontId="28" fillId="0" borderId="21" xfId="5" applyNumberFormat="1" applyFont="1" applyFill="1" applyBorder="1" applyAlignment="1">
      <alignment horizontal="right" vertical="top" wrapText="1"/>
    </xf>
    <xf numFmtId="164" fontId="28" fillId="0" borderId="22" xfId="5" applyNumberFormat="1" applyFont="1" applyFill="1" applyBorder="1" applyAlignment="1">
      <alignment horizontal="right" vertical="top" wrapText="1"/>
    </xf>
    <xf numFmtId="0" fontId="18" fillId="0" borderId="29" xfId="0" applyFont="1" applyFill="1" applyBorder="1" applyAlignment="1" applyProtection="1">
      <alignment horizontal="center" vertical="top"/>
      <protection locked="0"/>
    </xf>
    <xf numFmtId="164" fontId="18" fillId="0" borderId="30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Fill="1"/>
    <xf numFmtId="164" fontId="25" fillId="0" borderId="23" xfId="5" applyNumberFormat="1" applyFont="1" applyFill="1" applyBorder="1" applyAlignment="1">
      <alignment horizontal="right" vertical="top" wrapText="1"/>
    </xf>
    <xf numFmtId="0" fontId="26" fillId="0" borderId="27" xfId="0" applyFont="1" applyFill="1" applyBorder="1" applyAlignment="1" applyProtection="1">
      <alignment horizontal="center" vertical="top"/>
      <protection locked="0"/>
    </xf>
    <xf numFmtId="165" fontId="19" fillId="2" borderId="13" xfId="0" applyNumberFormat="1" applyFont="1" applyFill="1" applyBorder="1" applyAlignment="1">
      <alignment horizontal="center" vertical="center" wrapText="1"/>
    </xf>
    <xf numFmtId="165" fontId="19" fillId="2" borderId="14" xfId="0" applyNumberFormat="1" applyFont="1" applyFill="1" applyBorder="1" applyAlignment="1">
      <alignment horizontal="right" vertical="center" wrapText="1"/>
    </xf>
    <xf numFmtId="0" fontId="19" fillId="2" borderId="31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0" fillId="0" borderId="32" xfId="0" applyBorder="1"/>
    <xf numFmtId="0" fontId="0" fillId="0" borderId="24" xfId="0" applyBorder="1"/>
    <xf numFmtId="0" fontId="0" fillId="0" borderId="25" xfId="0" applyBorder="1"/>
    <xf numFmtId="0" fontId="31" fillId="0" borderId="0" xfId="0" applyFont="1" applyAlignment="1">
      <alignment horizontal="centerContinuous" vertical="center"/>
    </xf>
    <xf numFmtId="0" fontId="31" fillId="0" borderId="5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5" xfId="0" applyBorder="1"/>
    <xf numFmtId="0" fontId="0" fillId="0" borderId="23" xfId="0" applyBorder="1"/>
    <xf numFmtId="0" fontId="33" fillId="0" borderId="0" xfId="0" applyFont="1"/>
    <xf numFmtId="0" fontId="33" fillId="0" borderId="5" xfId="0" applyFont="1" applyBorder="1"/>
    <xf numFmtId="0" fontId="33" fillId="0" borderId="23" xfId="0" applyFont="1" applyBorder="1"/>
    <xf numFmtId="0" fontId="33" fillId="0" borderId="0" xfId="0" applyFont="1" applyAlignment="1">
      <alignment vertical="center"/>
    </xf>
    <xf numFmtId="0" fontId="33" fillId="0" borderId="5" xfId="0" applyFont="1" applyBorder="1" applyAlignment="1">
      <alignment vertical="center"/>
    </xf>
    <xf numFmtId="0" fontId="33" fillId="0" borderId="33" xfId="0" applyFont="1" applyBorder="1" applyAlignment="1">
      <alignment vertical="center"/>
    </xf>
    <xf numFmtId="0" fontId="34" fillId="0" borderId="33" xfId="0" applyFont="1" applyBorder="1" applyAlignment="1">
      <alignment vertical="center"/>
    </xf>
    <xf numFmtId="0" fontId="33" fillId="0" borderId="23" xfId="0" applyFont="1" applyBorder="1" applyAlignment="1">
      <alignment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6" fillId="0" borderId="0" xfId="0" applyFont="1" applyAlignment="1">
      <alignment horizontal="right" vertical="center" wrapText="1"/>
    </xf>
    <xf numFmtId="0" fontId="36" fillId="0" borderId="0" xfId="0" applyFont="1" applyAlignment="1">
      <alignment horizontal="center" vertical="center" wrapText="1"/>
    </xf>
    <xf numFmtId="0" fontId="30" fillId="0" borderId="0" xfId="45" applyAlignment="1">
      <alignment horizontal="left" vertical="center"/>
    </xf>
    <xf numFmtId="0" fontId="33" fillId="0" borderId="33" xfId="0" applyFont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centerContinuous" vertical="center"/>
    </xf>
    <xf numFmtId="0" fontId="34" fillId="0" borderId="5" xfId="0" applyFont="1" applyBorder="1" applyAlignment="1">
      <alignment horizontal="centerContinuous" vertical="center"/>
    </xf>
    <xf numFmtId="0" fontId="33" fillId="0" borderId="23" xfId="0" applyFont="1" applyBorder="1" applyAlignment="1">
      <alignment horizontal="centerContinuous" vertical="center"/>
    </xf>
    <xf numFmtId="0" fontId="33" fillId="0" borderId="0" xfId="0" applyFont="1" applyAlignment="1">
      <alignment horizontal="centerContinuous" vertical="center"/>
    </xf>
    <xf numFmtId="0" fontId="33" fillId="0" borderId="35" xfId="0" applyFont="1" applyBorder="1" applyAlignment="1">
      <alignment vertical="center"/>
    </xf>
    <xf numFmtId="0" fontId="33" fillId="0" borderId="21" xfId="0" applyFont="1" applyBorder="1" applyAlignment="1">
      <alignment vertical="center"/>
    </xf>
    <xf numFmtId="0" fontId="33" fillId="0" borderId="22" xfId="0" applyFont="1" applyBorder="1" applyAlignment="1">
      <alignment vertical="center"/>
    </xf>
    <xf numFmtId="165" fontId="18" fillId="0" borderId="30" xfId="0" applyNumberFormat="1" applyFont="1" applyFill="1" applyBorder="1" applyAlignment="1" applyProtection="1">
      <alignment horizontal="right" vertical="top" wrapText="1"/>
      <protection locked="0"/>
    </xf>
    <xf numFmtId="0" fontId="33" fillId="0" borderId="0" xfId="0" applyFont="1" applyFill="1" applyAlignment="1">
      <alignment vertical="center"/>
    </xf>
    <xf numFmtId="0" fontId="33" fillId="0" borderId="5" xfId="0" applyFont="1" applyFill="1" applyBorder="1" applyAlignment="1">
      <alignment vertical="center"/>
    </xf>
    <xf numFmtId="0" fontId="33" fillId="0" borderId="23" xfId="0" applyFont="1" applyFill="1" applyBorder="1" applyAlignment="1">
      <alignment vertical="center"/>
    </xf>
    <xf numFmtId="0" fontId="39" fillId="0" borderId="34" xfId="0" applyFont="1" applyFill="1" applyBorder="1" applyAlignment="1">
      <alignment horizontal="center" vertical="center"/>
    </xf>
    <xf numFmtId="0" fontId="40" fillId="0" borderId="34" xfId="0" applyFont="1" applyFill="1" applyBorder="1" applyAlignment="1">
      <alignment horizontal="center" vertical="center"/>
    </xf>
    <xf numFmtId="164" fontId="25" fillId="0" borderId="0" xfId="5" applyNumberFormat="1" applyFont="1" applyFill="1" applyAlignment="1">
      <alignment horizontal="right" vertical="top" wrapText="1"/>
    </xf>
    <xf numFmtId="165" fontId="29" fillId="0" borderId="36" xfId="0" applyNumberFormat="1" applyFont="1" applyFill="1" applyBorder="1" applyAlignment="1" applyProtection="1">
      <alignment horizontal="right" vertical="top" wrapText="1"/>
      <protection locked="0"/>
    </xf>
    <xf numFmtId="0" fontId="22" fillId="0" borderId="35" xfId="0" applyFont="1" applyFill="1" applyBorder="1" applyAlignment="1">
      <alignment horizontal="left" vertical="top" wrapText="1"/>
    </xf>
    <xf numFmtId="165" fontId="29" fillId="0" borderId="22" xfId="0" applyNumberFormat="1" applyFont="1" applyFill="1" applyBorder="1" applyAlignment="1" applyProtection="1">
      <alignment horizontal="right" vertical="top" wrapText="1"/>
      <protection locked="0"/>
    </xf>
    <xf numFmtId="0" fontId="3" fillId="0" borderId="0" xfId="4" applyFill="1">
      <alignment horizontal="left" vertical="top" wrapText="1"/>
    </xf>
    <xf numFmtId="165" fontId="18" fillId="0" borderId="0" xfId="0" applyNumberFormat="1" applyFont="1" applyFill="1"/>
    <xf numFmtId="165" fontId="19" fillId="0" borderId="37" xfId="0" applyNumberFormat="1" applyFont="1" applyFill="1" applyBorder="1" applyAlignment="1">
      <alignment horizontal="right" vertical="top" wrapText="1"/>
    </xf>
    <xf numFmtId="165" fontId="19" fillId="0" borderId="38" xfId="0" applyNumberFormat="1" applyFont="1" applyFill="1" applyBorder="1" applyAlignment="1">
      <alignment horizontal="right" vertical="top" wrapText="1"/>
    </xf>
    <xf numFmtId="165" fontId="19" fillId="0" borderId="39" xfId="0" applyNumberFormat="1" applyFont="1" applyFill="1" applyBorder="1" applyAlignment="1">
      <alignment horizontal="right" vertical="top" wrapText="1"/>
    </xf>
    <xf numFmtId="0" fontId="3" fillId="0" borderId="23" xfId="4" applyFill="1" applyBorder="1">
      <alignment horizontal="left" vertical="top" wrapText="1"/>
    </xf>
    <xf numFmtId="14" fontId="43" fillId="0" borderId="34" xfId="0" applyNumberFormat="1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 wrapText="1"/>
    </xf>
    <xf numFmtId="0" fontId="44" fillId="0" borderId="5" xfId="1" applyFont="1" applyFill="1" applyBorder="1" applyAlignment="1">
      <alignment horizontal="left" vertical="center" wrapText="1"/>
    </xf>
    <xf numFmtId="0" fontId="44" fillId="0" borderId="23" xfId="3" applyFont="1" applyFill="1" applyBorder="1" applyAlignment="1">
      <alignment horizontal="left" vertical="center" wrapText="1"/>
    </xf>
    <xf numFmtId="0" fontId="3" fillId="0" borderId="0" xfId="4" applyFill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0" fontId="38" fillId="0" borderId="16" xfId="0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/>
    </xf>
    <xf numFmtId="0" fontId="38" fillId="0" borderId="26" xfId="0" applyFont="1" applyFill="1" applyBorder="1" applyAlignment="1">
      <alignment horizontal="center" vertical="center"/>
    </xf>
    <xf numFmtId="0" fontId="39" fillId="0" borderId="16" xfId="0" applyFont="1" applyFill="1" applyBorder="1" applyAlignment="1">
      <alignment horizontal="center" vertical="center"/>
    </xf>
    <xf numFmtId="0" fontId="39" fillId="0" borderId="17" xfId="0" applyFont="1" applyFill="1" applyBorder="1" applyAlignment="1">
      <alignment horizontal="center" vertical="center"/>
    </xf>
    <xf numFmtId="0" fontId="39" fillId="0" borderId="26" xfId="0" applyFont="1" applyFill="1" applyBorder="1" applyAlignment="1">
      <alignment horizontal="center" vertical="center"/>
    </xf>
    <xf numFmtId="0" fontId="43" fillId="0" borderId="16" xfId="0" applyFont="1" applyFill="1" applyBorder="1" applyAlignment="1">
      <alignment horizontal="left" vertical="center"/>
    </xf>
    <xf numFmtId="0" fontId="43" fillId="0" borderId="17" xfId="0" applyFont="1" applyFill="1" applyBorder="1" applyAlignment="1">
      <alignment horizontal="left" vertical="center"/>
    </xf>
    <xf numFmtId="0" fontId="43" fillId="0" borderId="26" xfId="0" applyFont="1" applyFill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0" fillId="0" borderId="0" xfId="45" applyAlignment="1">
      <alignment horizontal="left" vertical="center"/>
    </xf>
    <xf numFmtId="0" fontId="33" fillId="0" borderId="0" xfId="0" applyFont="1" applyAlignment="1">
      <alignment vertical="center"/>
    </xf>
    <xf numFmtId="0" fontId="41" fillId="0" borderId="0" xfId="45" applyFont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16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26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 wrapText="1"/>
    </xf>
    <xf numFmtId="0" fontId="31" fillId="0" borderId="17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34" fillId="0" borderId="0" xfId="0" applyFont="1" applyAlignment="1">
      <alignment horizontal="left" vertical="top" wrapText="1"/>
    </xf>
    <xf numFmtId="0" fontId="34" fillId="0" borderId="0" xfId="0" applyFont="1" applyAlignment="1">
      <alignment horizontal="left" vertical="top"/>
    </xf>
    <xf numFmtId="0" fontId="42" fillId="0" borderId="0" xfId="45" applyFont="1" applyAlignment="1">
      <alignment horizontal="left" vertical="center"/>
    </xf>
    <xf numFmtId="0" fontId="3" fillId="0" borderId="0" xfId="4" applyFill="1" applyAlignment="1">
      <alignment horizontal="left" vertical="center" wrapText="1"/>
    </xf>
    <xf numFmtId="0" fontId="3" fillId="0" borderId="23" xfId="4" applyFill="1" applyBorder="1" applyAlignment="1">
      <alignment horizontal="left" vertical="center" wrapText="1"/>
    </xf>
    <xf numFmtId="164" fontId="25" fillId="0" borderId="0" xfId="5" applyNumberFormat="1" applyFont="1" applyFill="1" applyAlignment="1">
      <alignment horizontal="right" vertical="top" wrapText="1"/>
    </xf>
    <xf numFmtId="0" fontId="44" fillId="0" borderId="0" xfId="3" applyFont="1" applyFill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0" fontId="3" fillId="0" borderId="23" xfId="1" applyFont="1" applyFill="1" applyBorder="1" applyAlignment="1">
      <alignment horizontal="left" vertical="center" wrapText="1"/>
    </xf>
    <xf numFmtId="0" fontId="21" fillId="2" borderId="17" xfId="3" applyFont="1" applyFill="1" applyBorder="1" applyAlignment="1">
      <alignment horizontal="left" vertical="center" wrapText="1"/>
    </xf>
    <xf numFmtId="0" fontId="21" fillId="2" borderId="26" xfId="3" applyFont="1" applyFill="1" applyBorder="1" applyAlignment="1">
      <alignment horizontal="left" vertical="center" wrapText="1"/>
    </xf>
    <xf numFmtId="0" fontId="21" fillId="2" borderId="0" xfId="3" applyFont="1" applyFill="1" applyAlignment="1">
      <alignment horizontal="left" vertical="center" wrapText="1"/>
    </xf>
    <xf numFmtId="0" fontId="21" fillId="2" borderId="23" xfId="3" applyFont="1" applyFill="1" applyBorder="1" applyAlignment="1">
      <alignment horizontal="left" vertical="center" wrapText="1"/>
    </xf>
    <xf numFmtId="0" fontId="3" fillId="0" borderId="0" xfId="4" applyFill="1">
      <alignment horizontal="left" vertical="top" wrapText="1"/>
    </xf>
    <xf numFmtId="0" fontId="3" fillId="0" borderId="23" xfId="4" applyFill="1" applyBorder="1">
      <alignment horizontal="left" vertical="top" wrapText="1"/>
    </xf>
    <xf numFmtId="0" fontId="18" fillId="0" borderId="1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2" xfId="0" applyFont="1" applyBorder="1" applyAlignment="1">
      <alignment horizontal="left" vertical="top" wrapText="1"/>
    </xf>
    <xf numFmtId="0" fontId="19" fillId="2" borderId="9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left" vertical="top" wrapText="1"/>
    </xf>
    <xf numFmtId="0" fontId="20" fillId="2" borderId="0" xfId="2" applyFont="1" applyFill="1">
      <alignment horizontal="left" vertical="top" wrapText="1"/>
    </xf>
    <xf numFmtId="0" fontId="45" fillId="2" borderId="0" xfId="3" applyFont="1" applyFill="1" applyAlignment="1">
      <alignment horizontal="left" vertical="center" wrapText="1"/>
    </xf>
    <xf numFmtId="0" fontId="45" fillId="2" borderId="23" xfId="3" applyFont="1" applyFill="1" applyBorder="1" applyAlignment="1">
      <alignment horizontal="left" vertical="center" wrapText="1"/>
    </xf>
    <xf numFmtId="0" fontId="19" fillId="0" borderId="0" xfId="0" applyFont="1" applyFill="1" applyAlignment="1">
      <alignment horizontal="left" vertical="top" wrapText="1"/>
    </xf>
    <xf numFmtId="0" fontId="18" fillId="0" borderId="0" xfId="0" applyFont="1" applyFill="1"/>
    <xf numFmtId="164" fontId="28" fillId="0" borderId="0" xfId="5" applyNumberFormat="1" applyFont="1" applyFill="1" applyAlignment="1">
      <alignment horizontal="right" vertical="top" wrapText="1"/>
    </xf>
    <xf numFmtId="164" fontId="28" fillId="0" borderId="23" xfId="5" applyNumberFormat="1" applyFont="1" applyFill="1" applyBorder="1" applyAlignment="1">
      <alignment horizontal="right" vertical="top" wrapText="1"/>
    </xf>
    <xf numFmtId="0" fontId="46" fillId="0" borderId="34" xfId="0" applyFont="1" applyFill="1" applyBorder="1" applyAlignment="1">
      <alignment horizontal="center" vertical="center"/>
    </xf>
    <xf numFmtId="14" fontId="46" fillId="0" borderId="34" xfId="0" applyNumberFormat="1" applyFont="1" applyFill="1" applyBorder="1" applyAlignment="1">
      <alignment horizontal="center" vertical="center"/>
    </xf>
    <xf numFmtId="0" fontId="46" fillId="0" borderId="16" xfId="0" applyFont="1" applyFill="1" applyBorder="1" applyAlignment="1">
      <alignment horizontal="left" vertical="center"/>
    </xf>
    <xf numFmtId="0" fontId="46" fillId="0" borderId="17" xfId="0" applyFont="1" applyFill="1" applyBorder="1" applyAlignment="1">
      <alignment horizontal="left" vertical="center"/>
    </xf>
    <xf numFmtId="0" fontId="46" fillId="0" borderId="26" xfId="0" applyFont="1" applyFill="1" applyBorder="1" applyAlignment="1">
      <alignment horizontal="left" vertical="center"/>
    </xf>
    <xf numFmtId="0" fontId="47" fillId="0" borderId="5" xfId="1" applyFont="1" applyFill="1" applyBorder="1" applyAlignment="1">
      <alignment horizontal="left" vertical="center" wrapText="1"/>
    </xf>
    <xf numFmtId="0" fontId="47" fillId="0" borderId="0" xfId="1" applyFont="1" applyFill="1" applyAlignment="1">
      <alignment horizontal="left" vertical="center" wrapText="1"/>
    </xf>
    <xf numFmtId="0" fontId="48" fillId="0" borderId="7" xfId="0" applyFont="1" applyFill="1" applyBorder="1" applyAlignment="1" applyProtection="1">
      <alignment horizontal="center" vertical="center"/>
      <protection locked="0"/>
    </xf>
    <xf numFmtId="0" fontId="48" fillId="0" borderId="3" xfId="0" applyFont="1" applyFill="1" applyBorder="1" applyAlignment="1">
      <alignment horizontal="center" vertical="center" wrapText="1"/>
    </xf>
    <xf numFmtId="165" fontId="48" fillId="0" borderId="3" xfId="0" applyNumberFormat="1" applyFont="1" applyFill="1" applyBorder="1" applyAlignment="1">
      <alignment horizontal="right" vertical="center" wrapText="1"/>
    </xf>
    <xf numFmtId="165" fontId="48" fillId="0" borderId="10" xfId="0" applyNumberFormat="1" applyFont="1" applyFill="1" applyBorder="1" applyAlignment="1" applyProtection="1">
      <alignment horizontal="right" vertical="center" wrapText="1"/>
      <protection locked="0"/>
    </xf>
  </cellXfs>
  <cellStyles count="46">
    <cellStyle name="ArtDescriptif" xfId="7" xr:uid="{00000000-0005-0000-0000-000000000000}"/>
    <cellStyle name="ArtLibelleCond" xfId="8" xr:uid="{00000000-0005-0000-0000-000001000000}"/>
    <cellStyle name="ArtNote1" xfId="9" xr:uid="{00000000-0005-0000-0000-000002000000}"/>
    <cellStyle name="ArtNote2" xfId="10" xr:uid="{00000000-0005-0000-0000-000003000000}"/>
    <cellStyle name="ArtNote3" xfId="11" xr:uid="{00000000-0005-0000-0000-000004000000}"/>
    <cellStyle name="ArtNote4" xfId="12" xr:uid="{00000000-0005-0000-0000-000005000000}"/>
    <cellStyle name="ArtNote5" xfId="13" xr:uid="{00000000-0005-0000-0000-000006000000}"/>
    <cellStyle name="ArtQuantite" xfId="14" xr:uid="{00000000-0005-0000-0000-000007000000}"/>
    <cellStyle name="ArtTitre" xfId="4" xr:uid="{00000000-0005-0000-0000-000008000000}"/>
    <cellStyle name="ChapDescriptif0" xfId="15" xr:uid="{00000000-0005-0000-0000-000009000000}"/>
    <cellStyle name="ChapDescriptif1" xfId="16" xr:uid="{00000000-0005-0000-0000-00000A000000}"/>
    <cellStyle name="ChapDescriptif2" xfId="17" xr:uid="{00000000-0005-0000-0000-00000B000000}"/>
    <cellStyle name="ChapDescriptif3" xfId="18" xr:uid="{00000000-0005-0000-0000-00000C000000}"/>
    <cellStyle name="ChapDescriptif4" xfId="19" xr:uid="{00000000-0005-0000-0000-00000D000000}"/>
    <cellStyle name="ChapNote0" xfId="20" xr:uid="{00000000-0005-0000-0000-00000E000000}"/>
    <cellStyle name="ChapNote1" xfId="21" xr:uid="{00000000-0005-0000-0000-00000F000000}"/>
    <cellStyle name="ChapNote2" xfId="22" xr:uid="{00000000-0005-0000-0000-000010000000}"/>
    <cellStyle name="ChapNote3" xfId="23" xr:uid="{00000000-0005-0000-0000-000011000000}"/>
    <cellStyle name="ChapNote4" xfId="24" xr:uid="{00000000-0005-0000-0000-000012000000}"/>
    <cellStyle name="ChapRecap0" xfId="25" xr:uid="{00000000-0005-0000-0000-000013000000}"/>
    <cellStyle name="ChapRecap1" xfId="26" xr:uid="{00000000-0005-0000-0000-000014000000}"/>
    <cellStyle name="ChapRecap2" xfId="27" xr:uid="{00000000-0005-0000-0000-000015000000}"/>
    <cellStyle name="ChapRecap3" xfId="28" xr:uid="{00000000-0005-0000-0000-000016000000}"/>
    <cellStyle name="ChapRecap4" xfId="29" xr:uid="{00000000-0005-0000-0000-000017000000}"/>
    <cellStyle name="ChapTitre0" xfId="2" xr:uid="{00000000-0005-0000-0000-000018000000}"/>
    <cellStyle name="ChapTitre1" xfId="30" xr:uid="{00000000-0005-0000-0000-000019000000}"/>
    <cellStyle name="ChapTitre2" xfId="3" xr:uid="{00000000-0005-0000-0000-00001A000000}"/>
    <cellStyle name="ChapTitre3" xfId="6" xr:uid="{00000000-0005-0000-0000-00001B000000}"/>
    <cellStyle name="ChapTitre4" xfId="31" xr:uid="{00000000-0005-0000-0000-00001C000000}"/>
    <cellStyle name="DQLocQuantNonLoc" xfId="32" xr:uid="{00000000-0005-0000-0000-00001D000000}"/>
    <cellStyle name="DQLocRefClass" xfId="33" xr:uid="{00000000-0005-0000-0000-00001E000000}"/>
    <cellStyle name="DQLocStruct" xfId="5" xr:uid="{00000000-0005-0000-0000-00001F000000}"/>
    <cellStyle name="DQMinutes" xfId="34" xr:uid="{00000000-0005-0000-0000-000020000000}"/>
    <cellStyle name="Lien hypertexte" xfId="45" builtinId="8"/>
    <cellStyle name="LocGen" xfId="35" xr:uid="{00000000-0005-0000-0000-000021000000}"/>
    <cellStyle name="LocLit" xfId="36" xr:uid="{00000000-0005-0000-0000-000022000000}"/>
    <cellStyle name="LocRefClass" xfId="37" xr:uid="{00000000-0005-0000-0000-000023000000}"/>
    <cellStyle name="LocSignetRep" xfId="38" xr:uid="{00000000-0005-0000-0000-000024000000}"/>
    <cellStyle name="LocStrRecap0" xfId="39" xr:uid="{00000000-0005-0000-0000-000025000000}"/>
    <cellStyle name="LocStrRecap1" xfId="40" xr:uid="{00000000-0005-0000-0000-000026000000}"/>
    <cellStyle name="LocStrTexte0" xfId="41" xr:uid="{00000000-0005-0000-0000-000027000000}"/>
    <cellStyle name="LocStrTexte1" xfId="42" xr:uid="{00000000-0005-0000-0000-000028000000}"/>
    <cellStyle name="LocStruct" xfId="43" xr:uid="{00000000-0005-0000-0000-000029000000}"/>
    <cellStyle name="LocTitre" xfId="44" xr:uid="{00000000-0005-0000-0000-00002A000000}"/>
    <cellStyle name="Normal" xfId="0" builtinId="0"/>
    <cellStyle name="Numerotation" xfId="1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0</xdr:col>
      <xdr:colOff>0</xdr:colOff>
      <xdr:row>17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2176E8-5105-4036-903C-A0BFE7D827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76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58F02E6-16BD-41CD-BC57-F41878F603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95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pic>
      <xdr:nvPicPr>
        <xdr:cNvPr id="4" name="Image 0" descr="logo sobretecmini.bmp">
          <a:extLst>
            <a:ext uri="{FF2B5EF4-FFF2-40B4-BE49-F238E27FC236}">
              <a16:creationId xmlns:a16="http://schemas.microsoft.com/office/drawing/2014/main" id="{3EA9C709-98E3-491F-92D9-17BFABC25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43350"/>
          <a:ext cx="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21</xdr:row>
      <xdr:rowOff>133350</xdr:rowOff>
    </xdr:to>
    <xdr:pic>
      <xdr:nvPicPr>
        <xdr:cNvPr id="5" name="Image 4" descr="Logo-Alhyange-COUL - ALHYANGE Acoustique_Ingénierie Acoustique &amp;  Vibratoire_Bureau_d_études">
          <a:extLst>
            <a:ext uri="{FF2B5EF4-FFF2-40B4-BE49-F238E27FC236}">
              <a16:creationId xmlns:a16="http://schemas.microsoft.com/office/drawing/2014/main" id="{3A68CA6C-137B-438D-AACE-3C1CB5DFE2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29150"/>
          <a:ext cx="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pic>
      <xdr:nvPicPr>
        <xdr:cNvPr id="6" name="Image 5" descr="Socotec — Wikipédia">
          <a:extLst>
            <a:ext uri="{FF2B5EF4-FFF2-40B4-BE49-F238E27FC236}">
              <a16:creationId xmlns:a16="http://schemas.microsoft.com/office/drawing/2014/main" id="{826B13B8-0A65-4278-87A8-C3122D23D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24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pic>
      <xdr:nvPicPr>
        <xdr:cNvPr id="7" name="Image 6" descr="PROJECTIO SAS | LinkedIn">
          <a:extLst>
            <a:ext uri="{FF2B5EF4-FFF2-40B4-BE49-F238E27FC236}">
              <a16:creationId xmlns:a16="http://schemas.microsoft.com/office/drawing/2014/main" id="{9C3B0F2D-68C0-4A32-BDA1-85CA2B30BF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24600"/>
          <a:ext cx="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266700</xdr:colOff>
      <xdr:row>19</xdr:row>
      <xdr:rowOff>57150</xdr:rowOff>
    </xdr:from>
    <xdr:to>
      <xdr:col>3</xdr:col>
      <xdr:colOff>304800</xdr:colOff>
      <xdr:row>22</xdr:row>
      <xdr:rowOff>171450</xdr:rowOff>
    </xdr:to>
    <xdr:pic>
      <xdr:nvPicPr>
        <xdr:cNvPr id="8" name="Image 7" descr="Socotec — Wikipédia">
          <a:extLst>
            <a:ext uri="{FF2B5EF4-FFF2-40B4-BE49-F238E27FC236}">
              <a16:creationId xmlns:a16="http://schemas.microsoft.com/office/drawing/2014/main" id="{D5145869-3E1C-48D2-AB2F-0263E5705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4686300"/>
          <a:ext cx="6858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323851</xdr:colOff>
      <xdr:row>19</xdr:row>
      <xdr:rowOff>85725</xdr:rowOff>
    </xdr:from>
    <xdr:to>
      <xdr:col>3</xdr:col>
      <xdr:colOff>277513</xdr:colOff>
      <xdr:row>22</xdr:row>
      <xdr:rowOff>123825</xdr:rowOff>
    </xdr:to>
    <xdr:pic>
      <xdr:nvPicPr>
        <xdr:cNvPr id="9" name="Image 0" descr="logo sobretecmini.bmp">
          <a:extLst>
            <a:ext uri="{FF2B5EF4-FFF2-40B4-BE49-F238E27FC236}">
              <a16:creationId xmlns:a16="http://schemas.microsoft.com/office/drawing/2014/main" id="{F5490239-2C44-46C5-8D47-5244EC612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6" y="4714875"/>
          <a:ext cx="601362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576368</xdr:colOff>
      <xdr:row>3</xdr:row>
      <xdr:rowOff>120226</xdr:rowOff>
    </xdr:from>
    <xdr:to>
      <xdr:col>6</xdr:col>
      <xdr:colOff>391583</xdr:colOff>
      <xdr:row>11</xdr:row>
      <xdr:rowOff>89323</xdr:rowOff>
    </xdr:to>
    <xdr:pic>
      <xdr:nvPicPr>
        <xdr:cNvPr id="14" name="Image 1">
          <a:extLst>
            <a:ext uri="{FF2B5EF4-FFF2-40B4-BE49-F238E27FC236}">
              <a16:creationId xmlns:a16="http://schemas.microsoft.com/office/drawing/2014/main" id="{6226A198-971A-EBCA-0AEC-879A7C61E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701" y="1051559"/>
          <a:ext cx="2482215" cy="14825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185023</xdr:colOff>
      <xdr:row>14</xdr:row>
      <xdr:rowOff>141209</xdr:rowOff>
    </xdr:from>
    <xdr:to>
      <xdr:col>3</xdr:col>
      <xdr:colOff>576936</xdr:colOff>
      <xdr:row>14</xdr:row>
      <xdr:rowOff>684610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B17974F9-BF9C-5736-EEF0-0C1A0D7B3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726" y="3004662"/>
          <a:ext cx="1058663" cy="5434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283428</xdr:colOff>
      <xdr:row>25</xdr:row>
      <xdr:rowOff>171915</xdr:rowOff>
    </xdr:from>
    <xdr:to>
      <xdr:col>3</xdr:col>
      <xdr:colOff>412968</xdr:colOff>
      <xdr:row>28</xdr:row>
      <xdr:rowOff>29783</xdr:rowOff>
    </xdr:to>
    <xdr:pic>
      <xdr:nvPicPr>
        <xdr:cNvPr id="19" name="Image 1" descr="Apave Nord Ouest Gouesnou - Contrôles techniques de bâtiment (adresse)">
          <a:extLst>
            <a:ext uri="{FF2B5EF4-FFF2-40B4-BE49-F238E27FC236}">
              <a16:creationId xmlns:a16="http://schemas.microsoft.com/office/drawing/2014/main" id="{7E5A2FF5-3092-93FB-D774-5885BBF3D44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4224" b="24339"/>
        <a:stretch/>
      </xdr:blipFill>
      <xdr:spPr bwMode="auto">
        <a:xfrm>
          <a:off x="580794" y="5008756"/>
          <a:ext cx="798613" cy="410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208380</xdr:colOff>
      <xdr:row>0</xdr:row>
      <xdr:rowOff>59199</xdr:rowOff>
    </xdr:from>
    <xdr:to>
      <xdr:col>7</xdr:col>
      <xdr:colOff>511425</xdr:colOff>
      <xdr:row>0</xdr:row>
      <xdr:rowOff>606219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98859750-4090-4BEC-A510-3AB621425A4F}"/>
            </a:ext>
          </a:extLst>
        </xdr:cNvPr>
        <xdr:cNvSpPr/>
      </xdr:nvSpPr>
      <xdr:spPr>
        <a:xfrm>
          <a:off x="856080" y="59199"/>
          <a:ext cx="5494170" cy="547020"/>
        </a:xfrm>
        <a:prstGeom prst="rect">
          <a:avLst/>
        </a:prstGeom>
        <a:solidFill>
          <a:srgbClr val="FFFFFF"/>
        </a:solidFill>
        <a:ln w="0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Calibri"/>
            </a:rPr>
            <a:t>BET</a:t>
          </a:r>
          <a:r>
            <a:rPr lang="fr-FR" sz="800" b="0" i="0" baseline="0">
              <a:solidFill>
                <a:srgbClr val="000000"/>
              </a:solidFill>
              <a:latin typeface="Calibri"/>
            </a:rPr>
            <a:t> Fluides</a:t>
          </a:r>
          <a:r>
            <a:rPr lang="fr-FR" sz="800" b="0" i="0">
              <a:solidFill>
                <a:srgbClr val="000000"/>
              </a:solidFill>
              <a:latin typeface="Calibri"/>
            </a:rPr>
            <a:t> SOBRETEC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alibri"/>
            </a:rPr>
            <a:t>120,</a:t>
          </a:r>
          <a:r>
            <a:rPr lang="fr-FR" sz="800" b="0" i="0" baseline="0">
              <a:solidFill>
                <a:srgbClr val="000000"/>
              </a:solidFill>
              <a:latin typeface="Calibri"/>
            </a:rPr>
            <a:t> rue Rolland Garros</a:t>
          </a:r>
          <a:endParaRPr lang="fr-FR" sz="800" b="0" i="0">
            <a:solidFill>
              <a:srgbClr val="000000"/>
            </a:solidFill>
            <a:latin typeface="Calibri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Calibri"/>
            </a:rPr>
            <a:t>29490 GUIPAVAS</a:t>
          </a:r>
        </a:p>
      </xdr:txBody>
    </xdr:sp>
    <xdr:clientData/>
  </xdr:twoCellAnchor>
  <xdr:twoCellAnchor editAs="absolute">
    <xdr:from>
      <xdr:col>0</xdr:col>
      <xdr:colOff>98475</xdr:colOff>
      <xdr:row>0</xdr:row>
      <xdr:rowOff>94852</xdr:rowOff>
    </xdr:from>
    <xdr:to>
      <xdr:col>1</xdr:col>
      <xdr:colOff>56760</xdr:colOff>
      <xdr:row>0</xdr:row>
      <xdr:rowOff>569113</xdr:rowOff>
    </xdr:to>
    <xdr:pic>
      <xdr:nvPicPr>
        <xdr:cNvPr id="3" name="Forme2">
          <a:extLst>
            <a:ext uri="{FF2B5EF4-FFF2-40B4-BE49-F238E27FC236}">
              <a16:creationId xmlns:a16="http://schemas.microsoft.com/office/drawing/2014/main" id="{764A81CA-6435-43EE-A665-694A51F641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475" y="94852"/>
          <a:ext cx="605985" cy="4742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batiment.bretagne-sud@apave.com" TargetMode="External"/><Relationship Id="rId1" Type="http://schemas.openxmlformats.org/officeDocument/2006/relationships/hyperlink" Target="mailto:contact@sobretec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2A863-A564-4EB7-A592-96AD7C7800E7}">
  <sheetPr>
    <pageSetUpPr fitToPage="1"/>
  </sheetPr>
  <dimension ref="A1:O49"/>
  <sheetViews>
    <sheetView showGridLines="0" tabSelected="1" view="pageBreakPreview" topLeftCell="A24" zoomScale="115" zoomScaleNormal="90" zoomScaleSheetLayoutView="115" workbookViewId="0">
      <selection activeCell="K57" sqref="K57"/>
    </sheetView>
  </sheetViews>
  <sheetFormatPr baseColWidth="10" defaultColWidth="10.6640625" defaultRowHeight="14.4" x14ac:dyDescent="0.3"/>
  <cols>
    <col min="1" max="1" width="1.6640625" customWidth="1"/>
    <col min="2" max="2" width="2.6640625" customWidth="1"/>
    <col min="3" max="6" width="9.6640625" customWidth="1"/>
    <col min="7" max="7" width="5.6640625" customWidth="1"/>
    <col min="8" max="8" width="6.88671875" customWidth="1"/>
    <col min="9" max="10" width="4.6640625" customWidth="1"/>
    <col min="11" max="12" width="9.6640625" customWidth="1"/>
    <col min="13" max="13" width="11.88671875" customWidth="1"/>
    <col min="14" max="14" width="2.6640625" customWidth="1"/>
    <col min="15" max="15" width="1.6640625" customWidth="1"/>
  </cols>
  <sheetData>
    <row r="1" spans="1:15" ht="9.9" customHeight="1" x14ac:dyDescent="0.3"/>
    <row r="2" spans="1:15" x14ac:dyDescent="0.3">
      <c r="B2" s="66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8"/>
    </row>
    <row r="3" spans="1:15" ht="50.1" customHeight="1" x14ac:dyDescent="0.3">
      <c r="A3" s="69"/>
      <c r="B3" s="70"/>
      <c r="C3" s="139" t="s">
        <v>29</v>
      </c>
      <c r="D3" s="140"/>
      <c r="E3" s="140"/>
      <c r="F3" s="140"/>
      <c r="G3" s="140"/>
      <c r="H3" s="140"/>
      <c r="I3" s="140"/>
      <c r="J3" s="140"/>
      <c r="K3" s="140"/>
      <c r="L3" s="140"/>
      <c r="M3" s="141"/>
      <c r="N3" s="71"/>
      <c r="O3" s="72"/>
    </row>
    <row r="4" spans="1:15" x14ac:dyDescent="0.3">
      <c r="B4" s="73"/>
      <c r="N4" s="74"/>
    </row>
    <row r="5" spans="1:15" ht="15" customHeight="1" x14ac:dyDescent="0.3">
      <c r="B5" s="73"/>
      <c r="C5" s="142"/>
      <c r="D5" s="142"/>
      <c r="E5" s="142"/>
      <c r="F5" s="142"/>
      <c r="G5" s="142"/>
      <c r="H5" s="143" t="s">
        <v>28</v>
      </c>
      <c r="I5" s="143"/>
      <c r="J5" s="143"/>
      <c r="K5" s="143"/>
      <c r="L5" s="143"/>
      <c r="M5" s="143"/>
      <c r="N5" s="74"/>
    </row>
    <row r="6" spans="1:15" ht="15" customHeight="1" x14ac:dyDescent="0.3">
      <c r="B6" s="73"/>
      <c r="C6" s="142"/>
      <c r="D6" s="142"/>
      <c r="E6" s="142"/>
      <c r="F6" s="142"/>
      <c r="G6" s="142"/>
      <c r="H6" s="143"/>
      <c r="I6" s="143"/>
      <c r="J6" s="143"/>
      <c r="K6" s="143"/>
      <c r="L6" s="143"/>
      <c r="M6" s="143"/>
      <c r="N6" s="74"/>
    </row>
    <row r="7" spans="1:15" ht="15" customHeight="1" x14ac:dyDescent="0.3">
      <c r="B7" s="73"/>
      <c r="C7" s="142"/>
      <c r="D7" s="142"/>
      <c r="E7" s="142"/>
      <c r="F7" s="142"/>
      <c r="G7" s="142"/>
      <c r="H7" s="143"/>
      <c r="I7" s="143"/>
      <c r="J7" s="143"/>
      <c r="K7" s="143"/>
      <c r="L7" s="143"/>
      <c r="M7" s="143"/>
      <c r="N7" s="74"/>
    </row>
    <row r="8" spans="1:15" ht="15" customHeight="1" x14ac:dyDescent="0.3">
      <c r="B8" s="73"/>
      <c r="C8" s="142"/>
      <c r="D8" s="142"/>
      <c r="E8" s="142"/>
      <c r="F8" s="142"/>
      <c r="G8" s="142"/>
      <c r="H8" s="143"/>
      <c r="I8" s="143"/>
      <c r="J8" s="143"/>
      <c r="K8" s="143"/>
      <c r="L8" s="143"/>
      <c r="M8" s="143"/>
      <c r="N8" s="74"/>
    </row>
    <row r="9" spans="1:15" ht="15" customHeight="1" x14ac:dyDescent="0.3">
      <c r="B9" s="73"/>
      <c r="C9" s="142"/>
      <c r="D9" s="142"/>
      <c r="E9" s="142"/>
      <c r="F9" s="142"/>
      <c r="G9" s="142"/>
      <c r="H9" s="143"/>
      <c r="I9" s="143"/>
      <c r="J9" s="143"/>
      <c r="K9" s="143"/>
      <c r="L9" s="143"/>
      <c r="M9" s="143"/>
      <c r="N9" s="74"/>
    </row>
    <row r="10" spans="1:15" ht="15" customHeight="1" x14ac:dyDescent="0.3">
      <c r="B10" s="73"/>
      <c r="C10" s="142"/>
      <c r="D10" s="142"/>
      <c r="E10" s="142"/>
      <c r="F10" s="142"/>
      <c r="G10" s="142"/>
      <c r="H10" s="143"/>
      <c r="I10" s="143"/>
      <c r="J10" s="143"/>
      <c r="K10" s="143"/>
      <c r="L10" s="143"/>
      <c r="M10" s="143"/>
      <c r="N10" s="74"/>
    </row>
    <row r="11" spans="1:15" ht="15" customHeight="1" x14ac:dyDescent="0.3">
      <c r="B11" s="73"/>
      <c r="C11" s="142"/>
      <c r="D11" s="142"/>
      <c r="E11" s="142"/>
      <c r="F11" s="142"/>
      <c r="G11" s="142"/>
      <c r="H11" s="143"/>
      <c r="I11" s="143"/>
      <c r="J11" s="143"/>
      <c r="K11" s="143"/>
      <c r="L11" s="143"/>
      <c r="M11" s="143"/>
      <c r="N11" s="74"/>
    </row>
    <row r="12" spans="1:15" x14ac:dyDescent="0.3">
      <c r="A12" s="75"/>
      <c r="B12" s="76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7"/>
      <c r="O12" s="75"/>
    </row>
    <row r="13" spans="1:15" ht="5.0999999999999996" customHeight="1" x14ac:dyDescent="0.3">
      <c r="A13" s="78"/>
      <c r="B13" s="79"/>
      <c r="C13" s="80"/>
      <c r="D13" s="81"/>
      <c r="E13" s="80"/>
      <c r="F13" s="80"/>
      <c r="G13" s="80"/>
      <c r="H13" s="80"/>
      <c r="I13" s="80"/>
      <c r="J13" s="80"/>
      <c r="K13" s="80"/>
      <c r="L13" s="80"/>
      <c r="M13" s="80"/>
      <c r="N13" s="82"/>
      <c r="O13" s="78"/>
    </row>
    <row r="14" spans="1:15" x14ac:dyDescent="0.3">
      <c r="A14" s="78"/>
      <c r="B14" s="79"/>
      <c r="C14" s="128"/>
      <c r="D14" s="128"/>
      <c r="E14" s="129" t="s">
        <v>11</v>
      </c>
      <c r="F14" s="129"/>
      <c r="G14" s="129"/>
      <c r="H14" s="129"/>
      <c r="I14" s="78"/>
      <c r="J14" s="78"/>
      <c r="K14" s="130"/>
      <c r="L14" s="130"/>
      <c r="M14" s="130"/>
      <c r="N14" s="82"/>
      <c r="O14" s="78"/>
    </row>
    <row r="15" spans="1:15" ht="54.6" customHeight="1" x14ac:dyDescent="0.3">
      <c r="A15" s="78"/>
      <c r="B15" s="79"/>
      <c r="C15" s="128"/>
      <c r="D15" s="128"/>
      <c r="E15" s="144" t="s">
        <v>30</v>
      </c>
      <c r="F15" s="145"/>
      <c r="G15" s="145"/>
      <c r="H15" s="145"/>
      <c r="I15" s="78"/>
      <c r="J15" s="78"/>
      <c r="K15" s="130"/>
      <c r="L15" s="130"/>
      <c r="M15" s="130"/>
      <c r="N15" s="82"/>
      <c r="O15" s="78"/>
    </row>
    <row r="16" spans="1:15" x14ac:dyDescent="0.3">
      <c r="A16" s="78"/>
      <c r="B16" s="79"/>
      <c r="C16" s="128"/>
      <c r="D16" s="128"/>
      <c r="E16" s="78" t="s">
        <v>31</v>
      </c>
      <c r="F16" s="78"/>
      <c r="G16" s="78"/>
      <c r="H16" s="78"/>
      <c r="I16" s="85"/>
      <c r="J16" s="86" t="s">
        <v>12</v>
      </c>
      <c r="K16" s="130"/>
      <c r="L16" s="130"/>
      <c r="M16" s="130"/>
      <c r="N16" s="82"/>
      <c r="O16" s="78"/>
    </row>
    <row r="17" spans="1:15" x14ac:dyDescent="0.3">
      <c r="A17" s="78"/>
      <c r="B17" s="79"/>
      <c r="C17" s="128"/>
      <c r="D17" s="128"/>
      <c r="E17" s="130" t="s">
        <v>32</v>
      </c>
      <c r="F17" s="130"/>
      <c r="G17" s="130"/>
      <c r="H17" s="130"/>
      <c r="I17" s="85"/>
      <c r="J17" s="86" t="s">
        <v>13</v>
      </c>
      <c r="K17" s="146"/>
      <c r="L17" s="130"/>
      <c r="M17" s="130"/>
      <c r="N17" s="82"/>
      <c r="O17" s="78"/>
    </row>
    <row r="18" spans="1:15" ht="2.25" customHeight="1" x14ac:dyDescent="0.3">
      <c r="A18" s="78"/>
      <c r="B18" s="79"/>
      <c r="C18" s="83"/>
      <c r="D18" s="83"/>
      <c r="E18" s="84"/>
      <c r="F18" s="84"/>
      <c r="G18" s="84"/>
      <c r="H18" s="84"/>
      <c r="I18" s="85"/>
      <c r="J18" s="86"/>
      <c r="K18" s="87"/>
      <c r="L18" s="84"/>
      <c r="M18" s="84"/>
      <c r="N18" s="82"/>
      <c r="O18" s="78"/>
    </row>
    <row r="19" spans="1:15" ht="5.0999999999999996" customHeight="1" x14ac:dyDescent="0.3">
      <c r="A19" s="78"/>
      <c r="B19" s="79"/>
      <c r="C19" s="80"/>
      <c r="D19" s="81"/>
      <c r="E19" s="88"/>
      <c r="F19" s="80"/>
      <c r="G19" s="80"/>
      <c r="H19" s="80"/>
      <c r="I19" s="80"/>
      <c r="J19" s="88"/>
      <c r="K19" s="80"/>
      <c r="L19" s="80"/>
      <c r="M19" s="80"/>
      <c r="N19" s="82"/>
      <c r="O19" s="78"/>
    </row>
    <row r="20" spans="1:15" x14ac:dyDescent="0.3">
      <c r="A20" s="78"/>
      <c r="B20" s="79"/>
      <c r="C20" s="128"/>
      <c r="D20" s="128"/>
      <c r="E20" s="129" t="s">
        <v>26</v>
      </c>
      <c r="F20" s="129"/>
      <c r="G20" s="129"/>
      <c r="H20" s="129"/>
      <c r="I20" s="78"/>
      <c r="J20" s="83"/>
      <c r="K20" s="130"/>
      <c r="L20" s="130"/>
      <c r="M20" s="130"/>
      <c r="N20" s="82"/>
      <c r="O20" s="78"/>
    </row>
    <row r="21" spans="1:15" x14ac:dyDescent="0.3">
      <c r="A21" s="78"/>
      <c r="B21" s="79"/>
      <c r="C21" s="128"/>
      <c r="D21" s="128"/>
      <c r="E21" s="131" t="s">
        <v>14</v>
      </c>
      <c r="F21" s="131"/>
      <c r="G21" s="131"/>
      <c r="H21" s="131"/>
      <c r="I21" s="78"/>
      <c r="J21" s="83"/>
      <c r="K21" s="130"/>
      <c r="L21" s="130"/>
      <c r="M21" s="130"/>
      <c r="N21" s="82"/>
      <c r="O21" s="78"/>
    </row>
    <row r="22" spans="1:15" x14ac:dyDescent="0.3">
      <c r="A22" s="78"/>
      <c r="B22" s="79"/>
      <c r="C22" s="128"/>
      <c r="D22" s="128"/>
      <c r="E22" s="133" t="s">
        <v>15</v>
      </c>
      <c r="F22" s="133"/>
      <c r="G22" s="133"/>
      <c r="H22" s="133"/>
      <c r="I22" s="85"/>
      <c r="J22" s="86" t="s">
        <v>12</v>
      </c>
      <c r="K22" s="130" t="s">
        <v>16</v>
      </c>
      <c r="L22" s="130"/>
      <c r="M22" s="130"/>
      <c r="N22" s="82"/>
      <c r="O22" s="78"/>
    </row>
    <row r="23" spans="1:15" x14ac:dyDescent="0.3">
      <c r="A23" s="78"/>
      <c r="B23" s="79"/>
      <c r="C23" s="128"/>
      <c r="D23" s="128"/>
      <c r="E23" s="130" t="s">
        <v>17</v>
      </c>
      <c r="F23" s="130"/>
      <c r="G23" s="130"/>
      <c r="H23" s="130"/>
      <c r="I23" s="85"/>
      <c r="J23" s="86" t="s">
        <v>13</v>
      </c>
      <c r="K23" s="134" t="s">
        <v>18</v>
      </c>
      <c r="L23" s="135"/>
      <c r="M23" s="135"/>
      <c r="N23" s="82"/>
      <c r="O23" s="78"/>
    </row>
    <row r="24" spans="1:15" ht="5.0999999999999996" customHeight="1" x14ac:dyDescent="0.3">
      <c r="A24" s="78"/>
      <c r="B24" s="79"/>
      <c r="C24" s="78"/>
      <c r="D24" s="89"/>
      <c r="E24" s="78"/>
      <c r="F24" s="78"/>
      <c r="G24" s="78"/>
      <c r="H24" s="78"/>
      <c r="I24" s="78"/>
      <c r="J24" s="78"/>
      <c r="K24" s="78"/>
      <c r="L24" s="78"/>
      <c r="M24" s="78"/>
      <c r="N24" s="82"/>
      <c r="O24" s="78"/>
    </row>
    <row r="25" spans="1:15" ht="5.0999999999999996" customHeight="1" x14ac:dyDescent="0.3">
      <c r="A25" s="90"/>
      <c r="B25" s="91"/>
      <c r="C25" s="80"/>
      <c r="D25" s="81"/>
      <c r="E25" s="80"/>
      <c r="F25" s="80"/>
      <c r="G25" s="80"/>
      <c r="H25" s="80"/>
      <c r="I25" s="80"/>
      <c r="J25" s="80"/>
      <c r="K25" s="80"/>
      <c r="L25" s="80"/>
      <c r="M25" s="80"/>
      <c r="N25" s="92"/>
      <c r="O25" s="93"/>
    </row>
    <row r="26" spans="1:15" x14ac:dyDescent="0.3">
      <c r="A26" s="78"/>
      <c r="B26" s="79"/>
      <c r="C26" s="128"/>
      <c r="D26" s="128"/>
      <c r="E26" s="129" t="s">
        <v>27</v>
      </c>
      <c r="F26" s="129"/>
      <c r="G26" s="129"/>
      <c r="H26" s="129"/>
      <c r="I26" s="78"/>
      <c r="J26" s="83"/>
      <c r="K26" s="130"/>
      <c r="L26" s="130"/>
      <c r="M26" s="130"/>
      <c r="N26" s="82"/>
      <c r="O26" s="78"/>
    </row>
    <row r="27" spans="1:15" ht="15" customHeight="1" x14ac:dyDescent="0.3">
      <c r="A27" s="78"/>
      <c r="B27" s="79"/>
      <c r="C27" s="128"/>
      <c r="D27" s="128"/>
      <c r="E27" s="131" t="s">
        <v>19</v>
      </c>
      <c r="F27" s="131"/>
      <c r="G27" s="131"/>
      <c r="H27" s="131"/>
      <c r="I27" s="78"/>
      <c r="J27" s="83"/>
      <c r="K27" s="130"/>
      <c r="L27" s="130"/>
      <c r="M27" s="130"/>
      <c r="N27" s="82"/>
      <c r="O27" s="78"/>
    </row>
    <row r="28" spans="1:15" x14ac:dyDescent="0.3">
      <c r="A28" s="78"/>
      <c r="B28" s="79"/>
      <c r="C28" s="128"/>
      <c r="D28" s="128"/>
      <c r="E28" s="130" t="s">
        <v>33</v>
      </c>
      <c r="F28" s="130"/>
      <c r="G28" s="130"/>
      <c r="H28" s="130"/>
      <c r="I28" s="85"/>
      <c r="J28" s="86" t="s">
        <v>12</v>
      </c>
      <c r="K28" s="130" t="s">
        <v>35</v>
      </c>
      <c r="L28" s="130"/>
      <c r="M28" s="130"/>
      <c r="N28" s="82"/>
      <c r="O28" s="78"/>
    </row>
    <row r="29" spans="1:15" x14ac:dyDescent="0.3">
      <c r="A29" s="78"/>
      <c r="B29" s="79"/>
      <c r="C29" s="128"/>
      <c r="D29" s="128"/>
      <c r="E29" s="130" t="s">
        <v>34</v>
      </c>
      <c r="F29" s="130"/>
      <c r="G29" s="130"/>
      <c r="H29" s="130"/>
      <c r="I29" s="85"/>
      <c r="J29" s="86" t="s">
        <v>13</v>
      </c>
      <c r="K29" s="132" t="s">
        <v>36</v>
      </c>
      <c r="L29" s="130"/>
      <c r="M29" s="130"/>
      <c r="N29" s="82"/>
      <c r="O29" s="78"/>
    </row>
    <row r="30" spans="1:15" ht="5.0999999999999996" customHeight="1" x14ac:dyDescent="0.3">
      <c r="A30" s="90"/>
      <c r="B30" s="91"/>
      <c r="C30" s="78"/>
      <c r="D30" s="89"/>
      <c r="E30" s="78"/>
      <c r="F30" s="78"/>
      <c r="G30" s="78"/>
      <c r="H30" s="78"/>
      <c r="I30" s="78"/>
      <c r="J30" s="78"/>
      <c r="K30" s="78"/>
      <c r="L30" s="78"/>
      <c r="M30" s="78"/>
      <c r="N30" s="92"/>
      <c r="O30" s="93"/>
    </row>
    <row r="31" spans="1:15" ht="2.25" customHeight="1" x14ac:dyDescent="0.3">
      <c r="A31" s="78"/>
      <c r="B31" s="79"/>
      <c r="C31" s="83"/>
      <c r="D31" s="83"/>
      <c r="E31" s="84"/>
      <c r="F31" s="84"/>
      <c r="G31" s="84"/>
      <c r="H31" s="84"/>
      <c r="I31" s="85"/>
      <c r="J31" s="86"/>
      <c r="K31" s="87"/>
      <c r="L31" s="84"/>
      <c r="M31" s="84"/>
      <c r="N31" s="82"/>
      <c r="O31" s="78"/>
    </row>
    <row r="32" spans="1:15" ht="5.0999999999999996" customHeight="1" x14ac:dyDescent="0.3">
      <c r="A32" s="78"/>
      <c r="B32" s="79"/>
      <c r="C32" s="80"/>
      <c r="D32" s="81"/>
      <c r="E32" s="88"/>
      <c r="F32" s="80"/>
      <c r="G32" s="80"/>
      <c r="H32" s="80"/>
      <c r="I32" s="80"/>
      <c r="J32" s="88"/>
      <c r="K32" s="80"/>
      <c r="L32" s="80"/>
      <c r="M32" s="80"/>
      <c r="N32" s="82"/>
      <c r="O32" s="78"/>
    </row>
    <row r="33" spans="1:15" x14ac:dyDescent="0.3">
      <c r="A33" s="78"/>
      <c r="B33" s="79"/>
      <c r="C33" s="128"/>
      <c r="D33" s="128"/>
      <c r="E33" s="129"/>
      <c r="F33" s="129"/>
      <c r="G33" s="129"/>
      <c r="H33" s="129"/>
      <c r="I33" s="78"/>
      <c r="J33" s="83"/>
      <c r="K33" s="130"/>
      <c r="L33" s="130"/>
      <c r="M33" s="130"/>
      <c r="N33" s="82"/>
      <c r="O33" s="78"/>
    </row>
    <row r="34" spans="1:15" x14ac:dyDescent="0.3">
      <c r="A34" s="78"/>
      <c r="B34" s="79"/>
      <c r="C34" s="128"/>
      <c r="D34" s="128"/>
      <c r="E34" s="131"/>
      <c r="F34" s="131"/>
      <c r="G34" s="131"/>
      <c r="H34" s="131"/>
      <c r="I34" s="78"/>
      <c r="J34" s="83"/>
      <c r="K34" s="130"/>
      <c r="L34" s="130"/>
      <c r="M34" s="130"/>
      <c r="N34" s="82"/>
      <c r="O34" s="78"/>
    </row>
    <row r="35" spans="1:15" x14ac:dyDescent="0.3">
      <c r="A35" s="78"/>
      <c r="B35" s="79"/>
      <c r="C35" s="128"/>
      <c r="D35" s="128"/>
      <c r="E35" s="133"/>
      <c r="F35" s="133"/>
      <c r="G35" s="133"/>
      <c r="H35" s="133"/>
      <c r="I35" s="85"/>
      <c r="J35" s="86"/>
      <c r="K35" s="130"/>
      <c r="L35" s="130"/>
      <c r="M35" s="130"/>
      <c r="N35" s="82"/>
      <c r="O35" s="78"/>
    </row>
    <row r="36" spans="1:15" x14ac:dyDescent="0.3">
      <c r="A36" s="78"/>
      <c r="B36" s="79"/>
      <c r="C36" s="128"/>
      <c r="D36" s="128"/>
      <c r="E36" s="130"/>
      <c r="F36" s="130"/>
      <c r="G36" s="130"/>
      <c r="H36" s="130"/>
      <c r="I36" s="85"/>
      <c r="J36" s="86"/>
      <c r="K36" s="134"/>
      <c r="L36" s="135"/>
      <c r="M36" s="135"/>
      <c r="N36" s="82"/>
      <c r="O36" s="78"/>
    </row>
    <row r="37" spans="1:15" ht="5.0999999999999996" customHeight="1" x14ac:dyDescent="0.3">
      <c r="A37" s="78"/>
      <c r="B37" s="79"/>
      <c r="C37" s="78"/>
      <c r="D37" s="89"/>
      <c r="E37" s="78"/>
      <c r="F37" s="78"/>
      <c r="G37" s="78"/>
      <c r="H37" s="78"/>
      <c r="I37" s="78"/>
      <c r="J37" s="78"/>
      <c r="K37" s="78"/>
      <c r="L37" s="78"/>
      <c r="M37" s="78"/>
      <c r="N37" s="82"/>
      <c r="O37" s="78"/>
    </row>
    <row r="38" spans="1:15" ht="5.0999999999999996" customHeight="1" x14ac:dyDescent="0.3">
      <c r="A38" s="90"/>
      <c r="B38" s="91"/>
      <c r="C38" s="80"/>
      <c r="D38" s="81"/>
      <c r="E38" s="80"/>
      <c r="F38" s="80"/>
      <c r="G38" s="80"/>
      <c r="H38" s="80"/>
      <c r="I38" s="80"/>
      <c r="J38" s="80"/>
      <c r="K38" s="80"/>
      <c r="L38" s="80"/>
      <c r="M38" s="80"/>
      <c r="N38" s="92"/>
      <c r="O38" s="93"/>
    </row>
    <row r="39" spans="1:15" x14ac:dyDescent="0.3">
      <c r="A39" s="78"/>
      <c r="B39" s="79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82"/>
      <c r="O39" s="78"/>
    </row>
    <row r="40" spans="1:15" x14ac:dyDescent="0.3">
      <c r="A40" s="78"/>
      <c r="B40" s="79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82"/>
      <c r="O40" s="78"/>
    </row>
    <row r="41" spans="1:15" ht="24.9" customHeight="1" x14ac:dyDescent="0.3">
      <c r="A41" s="90"/>
      <c r="B41" s="91"/>
      <c r="C41" s="136" t="s">
        <v>78</v>
      </c>
      <c r="D41" s="137"/>
      <c r="E41" s="137"/>
      <c r="F41" s="137"/>
      <c r="G41" s="137"/>
      <c r="H41" s="137"/>
      <c r="I41" s="137"/>
      <c r="J41" s="137"/>
      <c r="K41" s="137"/>
      <c r="L41" s="137"/>
      <c r="M41" s="138"/>
      <c r="N41" s="92"/>
      <c r="O41" s="93"/>
    </row>
    <row r="42" spans="1:15" x14ac:dyDescent="0.3">
      <c r="A42" s="78"/>
      <c r="B42" s="79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82"/>
      <c r="O42" s="78"/>
    </row>
    <row r="43" spans="1:15" s="59" customFormat="1" ht="45" customHeight="1" x14ac:dyDescent="0.3">
      <c r="A43" s="98"/>
      <c r="B43" s="99"/>
      <c r="C43" s="119" t="s">
        <v>79</v>
      </c>
      <c r="D43" s="120"/>
      <c r="E43" s="120"/>
      <c r="F43" s="120"/>
      <c r="G43" s="120"/>
      <c r="H43" s="120"/>
      <c r="I43" s="120"/>
      <c r="J43" s="120"/>
      <c r="K43" s="120"/>
      <c r="L43" s="120"/>
      <c r="M43" s="121"/>
      <c r="N43" s="100"/>
      <c r="O43" s="98"/>
    </row>
    <row r="44" spans="1:15" s="59" customFormat="1" x14ac:dyDescent="0.3">
      <c r="A44" s="98"/>
      <c r="B44" s="99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100"/>
      <c r="O44" s="98"/>
    </row>
    <row r="45" spans="1:15" s="59" customFormat="1" x14ac:dyDescent="0.3">
      <c r="A45" s="98"/>
      <c r="B45" s="99"/>
      <c r="C45" s="101" t="s">
        <v>20</v>
      </c>
      <c r="D45" s="101" t="s">
        <v>21</v>
      </c>
      <c r="E45" s="101" t="s">
        <v>22</v>
      </c>
      <c r="F45" s="122" t="s">
        <v>23</v>
      </c>
      <c r="G45" s="123"/>
      <c r="H45" s="123"/>
      <c r="I45" s="123"/>
      <c r="J45" s="123"/>
      <c r="K45" s="123"/>
      <c r="L45" s="123"/>
      <c r="M45" s="124"/>
      <c r="N45" s="100"/>
      <c r="O45" s="98"/>
    </row>
    <row r="46" spans="1:15" s="59" customFormat="1" x14ac:dyDescent="0.3">
      <c r="A46" s="98"/>
      <c r="B46" s="99"/>
      <c r="C46" s="102" t="s">
        <v>24</v>
      </c>
      <c r="D46" s="113">
        <v>45909</v>
      </c>
      <c r="E46" s="113" t="s">
        <v>80</v>
      </c>
      <c r="F46" s="125" t="s">
        <v>25</v>
      </c>
      <c r="G46" s="126"/>
      <c r="H46" s="126"/>
      <c r="I46" s="126"/>
      <c r="J46" s="126"/>
      <c r="K46" s="126"/>
      <c r="L46" s="126"/>
      <c r="M46" s="127"/>
      <c r="N46" s="100"/>
      <c r="O46" s="98"/>
    </row>
    <row r="47" spans="1:15" s="59" customFormat="1" x14ac:dyDescent="0.3">
      <c r="A47" s="98"/>
      <c r="B47" s="99"/>
      <c r="C47" s="171" t="s">
        <v>109</v>
      </c>
      <c r="D47" s="172">
        <v>45915</v>
      </c>
      <c r="E47" s="172" t="s">
        <v>80</v>
      </c>
      <c r="F47" s="173" t="s">
        <v>110</v>
      </c>
      <c r="G47" s="174"/>
      <c r="H47" s="174"/>
      <c r="I47" s="174"/>
      <c r="J47" s="174"/>
      <c r="K47" s="174"/>
      <c r="L47" s="174"/>
      <c r="M47" s="175"/>
      <c r="N47" s="100"/>
      <c r="O47" s="98"/>
    </row>
    <row r="48" spans="1:15" x14ac:dyDescent="0.3">
      <c r="A48" s="78"/>
      <c r="B48" s="94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6"/>
      <c r="O48" s="78"/>
    </row>
    <row r="49" spans="1:15" ht="9.9" customHeight="1" x14ac:dyDescent="0.3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</row>
  </sheetData>
  <mergeCells count="43">
    <mergeCell ref="F47:M47"/>
    <mergeCell ref="C3:M3"/>
    <mergeCell ref="C5:G11"/>
    <mergeCell ref="H5:M11"/>
    <mergeCell ref="C14:D17"/>
    <mergeCell ref="E14:H14"/>
    <mergeCell ref="K14:M14"/>
    <mergeCell ref="E15:H15"/>
    <mergeCell ref="K15:M15"/>
    <mergeCell ref="K16:M16"/>
    <mergeCell ref="E17:H17"/>
    <mergeCell ref="K17:M17"/>
    <mergeCell ref="E22:H22"/>
    <mergeCell ref="K22:M22"/>
    <mergeCell ref="E23:H23"/>
    <mergeCell ref="K23:M23"/>
    <mergeCell ref="C41:M41"/>
    <mergeCell ref="K34:M34"/>
    <mergeCell ref="E35:H35"/>
    <mergeCell ref="K35:M35"/>
    <mergeCell ref="E36:H36"/>
    <mergeCell ref="K36:M36"/>
    <mergeCell ref="C20:D23"/>
    <mergeCell ref="E20:H20"/>
    <mergeCell ref="K20:M20"/>
    <mergeCell ref="E21:H21"/>
    <mergeCell ref="K21:M21"/>
    <mergeCell ref="C43:M43"/>
    <mergeCell ref="F45:M45"/>
    <mergeCell ref="F46:M46"/>
    <mergeCell ref="C26:D29"/>
    <mergeCell ref="E26:H26"/>
    <mergeCell ref="K26:M26"/>
    <mergeCell ref="E27:H27"/>
    <mergeCell ref="K27:M27"/>
    <mergeCell ref="E28:H28"/>
    <mergeCell ref="K28:M28"/>
    <mergeCell ref="E29:H29"/>
    <mergeCell ref="K29:M29"/>
    <mergeCell ref="C33:D36"/>
    <mergeCell ref="E33:H33"/>
    <mergeCell ref="K33:M33"/>
    <mergeCell ref="E34:H34"/>
  </mergeCells>
  <hyperlinks>
    <hyperlink ref="K23" r:id="rId1" xr:uid="{56E665E4-2167-48B3-B637-A327A71E55DE}"/>
    <hyperlink ref="K29" r:id="rId2" xr:uid="{27FF32F9-FF00-4A4F-8D5B-966A2B28D045}"/>
  </hyperlinks>
  <printOptions horizontalCentered="1"/>
  <pageMargins left="0.15748031496062992" right="0.15748031496062992" top="0.15748031496062992" bottom="0.15748031496062992" header="0.74803149606299213" footer="0.7480314960629921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4CC4B-6A44-4F4B-84A5-FAD1C906EA02}">
  <sheetPr>
    <pageSetUpPr fitToPage="1"/>
  </sheetPr>
  <dimension ref="A1:ZZ59"/>
  <sheetViews>
    <sheetView showGridLines="0" tabSelected="1" view="pageBreakPreview" zoomScaleNormal="90" zoomScaleSheetLayoutView="100" workbookViewId="0">
      <selection activeCell="K57" sqref="K57"/>
    </sheetView>
  </sheetViews>
  <sheetFormatPr baseColWidth="10" defaultColWidth="10.6640625" defaultRowHeight="14.4" x14ac:dyDescent="0.3"/>
  <cols>
    <col min="1" max="1" width="9.6640625" customWidth="1"/>
    <col min="2" max="2" width="21.6640625" customWidth="1"/>
    <col min="3" max="3" width="18.6640625" customWidth="1"/>
    <col min="4" max="4" width="10.6640625" customWidth="1"/>
    <col min="5" max="5" width="5.33203125" customWidth="1"/>
    <col min="6" max="6" width="10.6640625" customWidth="1"/>
    <col min="7" max="7" width="10.6640625" style="1" customWidth="1"/>
    <col min="8" max="8" width="12.6640625" style="1" customWidth="1"/>
    <col min="9" max="9" width="11.109375" customWidth="1"/>
    <col min="10" max="10" width="11.109375" bestFit="1" customWidth="1"/>
    <col min="13" max="13" width="36.6640625" customWidth="1"/>
    <col min="701" max="703" width="10.6640625" customWidth="1"/>
  </cols>
  <sheetData>
    <row r="1" spans="1:702" s="2" customFormat="1" ht="53.85" customHeight="1" x14ac:dyDescent="0.25">
      <c r="A1" s="159"/>
      <c r="B1" s="160"/>
      <c r="C1" s="160"/>
      <c r="D1" s="160"/>
      <c r="E1" s="160"/>
      <c r="F1" s="160"/>
      <c r="G1" s="160"/>
      <c r="H1" s="161"/>
    </row>
    <row r="2" spans="1:702" s="2" customFormat="1" ht="15" customHeight="1" x14ac:dyDescent="0.25">
      <c r="A2" s="11"/>
      <c r="B2" s="162"/>
      <c r="C2" s="163"/>
      <c r="D2" s="163"/>
      <c r="E2" s="64" t="s">
        <v>0</v>
      </c>
      <c r="F2" s="65" t="s">
        <v>10</v>
      </c>
      <c r="G2" s="62" t="s">
        <v>1</v>
      </c>
      <c r="H2" s="63" t="s">
        <v>2</v>
      </c>
      <c r="I2" s="12"/>
    </row>
    <row r="3" spans="1:702" s="2" customFormat="1" ht="12" x14ac:dyDescent="0.25">
      <c r="A3" s="13"/>
      <c r="B3" s="14"/>
      <c r="C3" s="14"/>
      <c r="D3" s="14"/>
      <c r="E3" s="7"/>
      <c r="F3" s="8"/>
      <c r="G3" s="9"/>
      <c r="H3" s="10"/>
      <c r="I3" s="12"/>
    </row>
    <row r="4" spans="1:702" s="2" customFormat="1" ht="15" customHeight="1" x14ac:dyDescent="0.25">
      <c r="A4" s="15"/>
      <c r="B4" s="164" t="s">
        <v>77</v>
      </c>
      <c r="C4" s="164"/>
      <c r="D4" s="164"/>
      <c r="E4" s="3"/>
      <c r="F4" s="4"/>
      <c r="G4" s="5"/>
      <c r="H4" s="6"/>
      <c r="I4" s="12"/>
      <c r="ZY4" s="2" t="s">
        <v>3</v>
      </c>
      <c r="ZZ4" s="16"/>
    </row>
    <row r="5" spans="1:702" s="23" customFormat="1" ht="15" customHeight="1" x14ac:dyDescent="0.3">
      <c r="A5" s="17">
        <v>1</v>
      </c>
      <c r="B5" s="153" t="s">
        <v>7</v>
      </c>
      <c r="C5" s="153"/>
      <c r="D5" s="153"/>
      <c r="E5" s="18"/>
      <c r="F5" s="19"/>
      <c r="G5" s="20"/>
      <c r="H5" s="21"/>
      <c r="I5" s="22"/>
      <c r="ZY5" s="23" t="s">
        <v>4</v>
      </c>
      <c r="ZZ5" s="24"/>
    </row>
    <row r="6" spans="1:702" s="23" customFormat="1" ht="15" customHeight="1" x14ac:dyDescent="0.3">
      <c r="A6" s="17">
        <v>2</v>
      </c>
      <c r="B6" s="153" t="s">
        <v>6</v>
      </c>
      <c r="C6" s="153"/>
      <c r="D6" s="154"/>
      <c r="E6" s="18"/>
      <c r="F6" s="19"/>
      <c r="G6" s="20"/>
      <c r="H6" s="21"/>
      <c r="I6" s="22"/>
      <c r="ZZ6" s="24"/>
    </row>
    <row r="7" spans="1:702" s="23" customFormat="1" ht="15" customHeight="1" x14ac:dyDescent="0.3">
      <c r="A7" s="17">
        <v>3</v>
      </c>
      <c r="B7" s="153" t="s">
        <v>37</v>
      </c>
      <c r="C7" s="153"/>
      <c r="D7" s="154"/>
      <c r="E7" s="18"/>
      <c r="F7" s="19"/>
      <c r="G7" s="20"/>
      <c r="H7" s="21"/>
      <c r="I7" s="22"/>
      <c r="ZZ7" s="24"/>
    </row>
    <row r="8" spans="1:702" s="23" customFormat="1" ht="15" customHeight="1" x14ac:dyDescent="0.3">
      <c r="A8" s="30" t="s">
        <v>38</v>
      </c>
      <c r="B8" s="155" t="s">
        <v>39</v>
      </c>
      <c r="C8" s="155"/>
      <c r="D8" s="156"/>
      <c r="E8" s="31"/>
      <c r="F8" s="32"/>
      <c r="G8" s="33"/>
      <c r="H8" s="34"/>
      <c r="I8" s="22"/>
      <c r="ZZ8" s="24"/>
    </row>
    <row r="9" spans="1:702" s="23" customFormat="1" ht="15" customHeight="1" x14ac:dyDescent="0.3">
      <c r="A9" s="25" t="s">
        <v>41</v>
      </c>
      <c r="B9" s="147" t="s">
        <v>8</v>
      </c>
      <c r="C9" s="147"/>
      <c r="D9" s="148"/>
      <c r="E9" s="26" t="s">
        <v>5</v>
      </c>
      <c r="F9" s="27"/>
      <c r="G9" s="28"/>
      <c r="H9" s="29">
        <f>ROUND(F9*G9,2)</f>
        <v>0</v>
      </c>
      <c r="I9" s="22"/>
    </row>
    <row r="10" spans="1:702" s="23" customFormat="1" ht="15" customHeight="1" x14ac:dyDescent="0.3">
      <c r="A10" s="25" t="s">
        <v>42</v>
      </c>
      <c r="B10" s="147" t="s">
        <v>9</v>
      </c>
      <c r="C10" s="147"/>
      <c r="D10" s="148"/>
      <c r="E10" s="26" t="s">
        <v>5</v>
      </c>
      <c r="F10" s="27"/>
      <c r="G10" s="28"/>
      <c r="H10" s="29">
        <f>ROUND(F10*G10,2)</f>
        <v>0</v>
      </c>
      <c r="I10" s="22"/>
    </row>
    <row r="11" spans="1:702" s="43" customFormat="1" ht="15" customHeight="1" x14ac:dyDescent="0.25">
      <c r="A11" s="37"/>
      <c r="B11" s="157"/>
      <c r="C11" s="157"/>
      <c r="D11" s="157"/>
      <c r="E11" s="38"/>
      <c r="F11" s="39"/>
      <c r="G11" s="40"/>
      <c r="H11" s="41"/>
      <c r="I11" s="42"/>
    </row>
    <row r="12" spans="1:702" s="50" customFormat="1" ht="15" customHeight="1" x14ac:dyDescent="0.25">
      <c r="A12" s="44"/>
      <c r="B12" s="149" t="s">
        <v>40</v>
      </c>
      <c r="C12" s="149"/>
      <c r="D12" s="149"/>
      <c r="E12" s="45"/>
      <c r="F12" s="46"/>
      <c r="G12" s="47"/>
      <c r="H12" s="48">
        <f>SUBTOTAL(109,H8:H11)</f>
        <v>0</v>
      </c>
      <c r="I12" s="49"/>
    </row>
    <row r="13" spans="1:702" s="50" customFormat="1" ht="15" customHeight="1" x14ac:dyDescent="0.25">
      <c r="A13" s="44"/>
      <c r="B13" s="157"/>
      <c r="C13" s="157"/>
      <c r="D13" s="157"/>
      <c r="E13" s="45"/>
      <c r="F13" s="46"/>
      <c r="G13" s="47"/>
      <c r="H13" s="51"/>
      <c r="I13" s="49"/>
    </row>
    <row r="14" spans="1:702" s="23" customFormat="1" ht="15" customHeight="1" x14ac:dyDescent="0.3">
      <c r="A14" s="30" t="s">
        <v>43</v>
      </c>
      <c r="B14" s="155" t="s">
        <v>44</v>
      </c>
      <c r="C14" s="155"/>
      <c r="D14" s="156"/>
      <c r="E14" s="36"/>
      <c r="F14" s="32"/>
      <c r="G14" s="33"/>
      <c r="H14" s="34"/>
      <c r="I14" s="22"/>
      <c r="ZZ14" s="24"/>
    </row>
    <row r="15" spans="1:702" s="23" customFormat="1" ht="15" customHeight="1" x14ac:dyDescent="0.3">
      <c r="A15" s="25" t="s">
        <v>45</v>
      </c>
      <c r="B15" s="147" t="s">
        <v>91</v>
      </c>
      <c r="C15" s="147"/>
      <c r="D15" s="148"/>
      <c r="E15" s="26" t="s">
        <v>81</v>
      </c>
      <c r="F15" s="27"/>
      <c r="G15" s="28"/>
      <c r="H15" s="29">
        <f>ROUND(F15*G15,2)</f>
        <v>0</v>
      </c>
      <c r="I15" s="22"/>
    </row>
    <row r="16" spans="1:702" s="43" customFormat="1" ht="15" customHeight="1" x14ac:dyDescent="0.25">
      <c r="A16" s="25" t="s">
        <v>46</v>
      </c>
      <c r="B16" s="157" t="s">
        <v>47</v>
      </c>
      <c r="C16" s="157"/>
      <c r="D16" s="157"/>
      <c r="E16" s="26" t="s">
        <v>81</v>
      </c>
      <c r="F16" s="39"/>
      <c r="G16" s="40"/>
      <c r="H16" s="29">
        <f t="shared" ref="H16:H29" si="0">ROUND(F16*G16,2)</f>
        <v>0</v>
      </c>
      <c r="I16" s="42"/>
    </row>
    <row r="17" spans="1:9" s="43" customFormat="1" ht="15" customHeight="1" x14ac:dyDescent="0.25">
      <c r="A17" s="25" t="s">
        <v>48</v>
      </c>
      <c r="B17" s="157" t="s">
        <v>60</v>
      </c>
      <c r="C17" s="157"/>
      <c r="D17" s="158"/>
      <c r="E17" s="26" t="s">
        <v>82</v>
      </c>
      <c r="F17" s="39"/>
      <c r="G17" s="40"/>
      <c r="H17" s="29">
        <f t="shared" si="0"/>
        <v>0</v>
      </c>
      <c r="I17" s="42"/>
    </row>
    <row r="18" spans="1:9" s="43" customFormat="1" ht="15" customHeight="1" x14ac:dyDescent="0.25">
      <c r="A18" s="25" t="s">
        <v>49</v>
      </c>
      <c r="B18" s="157" t="s">
        <v>61</v>
      </c>
      <c r="C18" s="157"/>
      <c r="D18" s="158"/>
      <c r="E18" s="26" t="s">
        <v>83</v>
      </c>
      <c r="F18" s="39"/>
      <c r="G18" s="40"/>
      <c r="H18" s="29">
        <f t="shared" si="0"/>
        <v>0</v>
      </c>
      <c r="I18" s="42"/>
    </row>
    <row r="19" spans="1:9" s="43" customFormat="1" ht="15" customHeight="1" x14ac:dyDescent="0.25">
      <c r="A19" s="25" t="s">
        <v>50</v>
      </c>
      <c r="B19" s="157" t="s">
        <v>62</v>
      </c>
      <c r="C19" s="157"/>
      <c r="D19" s="158"/>
      <c r="E19" s="26" t="s">
        <v>5</v>
      </c>
      <c r="F19" s="39"/>
      <c r="G19" s="40"/>
      <c r="H19" s="29">
        <f t="shared" si="0"/>
        <v>0</v>
      </c>
      <c r="I19" s="42"/>
    </row>
    <row r="20" spans="1:9" s="43" customFormat="1" ht="15" customHeight="1" x14ac:dyDescent="0.25">
      <c r="A20" s="25" t="s">
        <v>51</v>
      </c>
      <c r="B20" s="157" t="s">
        <v>63</v>
      </c>
      <c r="C20" s="157"/>
      <c r="D20" s="158"/>
      <c r="E20" s="26" t="s">
        <v>83</v>
      </c>
      <c r="F20" s="39"/>
      <c r="G20" s="40"/>
      <c r="H20" s="29">
        <f t="shared" si="0"/>
        <v>0</v>
      </c>
      <c r="I20" s="42"/>
    </row>
    <row r="21" spans="1:9" s="43" customFormat="1" ht="15" customHeight="1" x14ac:dyDescent="0.25">
      <c r="A21" s="25" t="s">
        <v>52</v>
      </c>
      <c r="B21" s="157" t="s">
        <v>64</v>
      </c>
      <c r="C21" s="157"/>
      <c r="D21" s="158"/>
      <c r="E21" s="26" t="s">
        <v>83</v>
      </c>
      <c r="F21" s="39"/>
      <c r="G21" s="40"/>
      <c r="H21" s="29">
        <f t="shared" si="0"/>
        <v>0</v>
      </c>
      <c r="I21" s="42"/>
    </row>
    <row r="22" spans="1:9" s="43" customFormat="1" ht="15" customHeight="1" x14ac:dyDescent="0.25">
      <c r="A22" s="25" t="s">
        <v>53</v>
      </c>
      <c r="B22" s="157" t="s">
        <v>65</v>
      </c>
      <c r="C22" s="157"/>
      <c r="D22" s="158"/>
      <c r="E22" s="26" t="s">
        <v>81</v>
      </c>
      <c r="F22" s="39"/>
      <c r="G22" s="40"/>
      <c r="H22" s="29">
        <f t="shared" si="0"/>
        <v>0</v>
      </c>
      <c r="I22" s="42"/>
    </row>
    <row r="23" spans="1:9" s="43" customFormat="1" ht="15" customHeight="1" x14ac:dyDescent="0.25">
      <c r="A23" s="25" t="s">
        <v>54</v>
      </c>
      <c r="B23" s="157" t="s">
        <v>92</v>
      </c>
      <c r="C23" s="157"/>
      <c r="D23" s="158"/>
      <c r="E23" s="26" t="s">
        <v>83</v>
      </c>
      <c r="F23" s="39"/>
      <c r="G23" s="40"/>
      <c r="H23" s="29">
        <f t="shared" si="0"/>
        <v>0</v>
      </c>
      <c r="I23" s="42"/>
    </row>
    <row r="24" spans="1:9" s="43" customFormat="1" ht="15" customHeight="1" x14ac:dyDescent="0.25">
      <c r="A24" s="25" t="s">
        <v>55</v>
      </c>
      <c r="B24" s="157" t="s">
        <v>89</v>
      </c>
      <c r="C24" s="157"/>
      <c r="D24" s="158"/>
      <c r="E24" s="26" t="s">
        <v>83</v>
      </c>
      <c r="F24" s="39"/>
      <c r="G24" s="40"/>
      <c r="H24" s="29">
        <f t="shared" si="0"/>
        <v>0</v>
      </c>
      <c r="I24" s="42"/>
    </row>
    <row r="25" spans="1:9" s="43" customFormat="1" ht="15" customHeight="1" x14ac:dyDescent="0.25">
      <c r="A25" s="25" t="s">
        <v>56</v>
      </c>
      <c r="B25" s="107" t="s">
        <v>66</v>
      </c>
      <c r="C25" s="107"/>
      <c r="D25" s="112"/>
      <c r="E25" s="26" t="s">
        <v>83</v>
      </c>
      <c r="F25" s="39"/>
      <c r="G25" s="40"/>
      <c r="H25" s="29">
        <f t="shared" si="0"/>
        <v>0</v>
      </c>
      <c r="I25" s="42"/>
    </row>
    <row r="26" spans="1:9" s="43" customFormat="1" ht="15" customHeight="1" x14ac:dyDescent="0.25">
      <c r="A26" s="25" t="s">
        <v>57</v>
      </c>
      <c r="B26" s="157" t="s">
        <v>67</v>
      </c>
      <c r="C26" s="157"/>
      <c r="D26" s="158"/>
      <c r="E26" s="26" t="s">
        <v>84</v>
      </c>
      <c r="F26" s="39"/>
      <c r="G26" s="40"/>
      <c r="H26" s="29">
        <f t="shared" si="0"/>
        <v>0</v>
      </c>
      <c r="I26" s="42"/>
    </row>
    <row r="27" spans="1:9" s="43" customFormat="1" ht="15" customHeight="1" x14ac:dyDescent="0.25">
      <c r="A27" s="25" t="s">
        <v>58</v>
      </c>
      <c r="B27" s="157" t="s">
        <v>93</v>
      </c>
      <c r="C27" s="157"/>
      <c r="D27" s="158"/>
      <c r="E27" s="26" t="s">
        <v>84</v>
      </c>
      <c r="F27" s="39"/>
      <c r="G27" s="40"/>
      <c r="H27" s="29">
        <f t="shared" si="0"/>
        <v>0</v>
      </c>
      <c r="I27" s="42"/>
    </row>
    <row r="28" spans="1:9" s="43" customFormat="1" ht="15" customHeight="1" x14ac:dyDescent="0.25">
      <c r="A28" s="25" t="s">
        <v>90</v>
      </c>
      <c r="B28" s="107" t="s">
        <v>94</v>
      </c>
      <c r="C28" s="107"/>
      <c r="D28" s="107"/>
      <c r="E28" s="26" t="s">
        <v>81</v>
      </c>
      <c r="F28" s="39"/>
      <c r="G28" s="40"/>
      <c r="H28" s="29">
        <f t="shared" si="0"/>
        <v>0</v>
      </c>
      <c r="I28" s="42"/>
    </row>
    <row r="29" spans="1:9" s="43" customFormat="1" ht="15" customHeight="1" x14ac:dyDescent="0.25">
      <c r="A29" s="25" t="s">
        <v>96</v>
      </c>
      <c r="B29" s="107" t="s">
        <v>95</v>
      </c>
      <c r="C29" s="107"/>
      <c r="D29" s="107"/>
      <c r="E29" s="26" t="s">
        <v>5</v>
      </c>
      <c r="F29" s="39"/>
      <c r="G29" s="40"/>
      <c r="H29" s="29">
        <f t="shared" si="0"/>
        <v>0</v>
      </c>
      <c r="I29" s="42"/>
    </row>
    <row r="30" spans="1:9" s="43" customFormat="1" ht="15" customHeight="1" x14ac:dyDescent="0.25">
      <c r="A30" s="25"/>
      <c r="B30" s="107"/>
      <c r="C30" s="107"/>
      <c r="D30" s="107"/>
      <c r="E30" s="38"/>
      <c r="F30" s="39"/>
      <c r="G30" s="40"/>
      <c r="H30" s="41"/>
      <c r="I30" s="42"/>
    </row>
    <row r="31" spans="1:9" s="50" customFormat="1" ht="15" customHeight="1" x14ac:dyDescent="0.25">
      <c r="A31" s="44"/>
      <c r="B31" s="149" t="s">
        <v>59</v>
      </c>
      <c r="C31" s="149"/>
      <c r="D31" s="149"/>
      <c r="E31" s="45"/>
      <c r="F31" s="46"/>
      <c r="G31" s="47"/>
      <c r="H31" s="48">
        <f>SUBTOTAL(109,H14:H30)</f>
        <v>0</v>
      </c>
    </row>
    <row r="32" spans="1:9" s="35" customFormat="1" ht="15" customHeight="1" x14ac:dyDescent="0.25">
      <c r="A32" s="37"/>
      <c r="B32" s="157"/>
      <c r="C32" s="157"/>
      <c r="D32" s="157"/>
      <c r="E32" s="38"/>
      <c r="F32" s="39"/>
      <c r="G32" s="40"/>
      <c r="H32" s="41"/>
    </row>
    <row r="33" spans="1:8" s="23" customFormat="1" ht="15" customHeight="1" x14ac:dyDescent="0.3">
      <c r="A33" s="30" t="s">
        <v>68</v>
      </c>
      <c r="B33" s="155" t="s">
        <v>69</v>
      </c>
      <c r="C33" s="155"/>
      <c r="D33" s="156"/>
      <c r="E33" s="36"/>
      <c r="F33" s="32"/>
      <c r="G33" s="33"/>
      <c r="H33" s="34"/>
    </row>
    <row r="34" spans="1:8" s="23" customFormat="1" ht="15" customHeight="1" x14ac:dyDescent="0.3">
      <c r="A34" s="115" t="s">
        <v>71</v>
      </c>
      <c r="B34" s="150" t="s">
        <v>97</v>
      </c>
      <c r="C34" s="150"/>
      <c r="D34" s="116"/>
      <c r="E34" s="114" t="s">
        <v>84</v>
      </c>
      <c r="F34" s="27"/>
      <c r="G34" s="28"/>
      <c r="H34" s="29">
        <f t="shared" ref="H34:H38" si="1">ROUND(F34*G34,2)</f>
        <v>0</v>
      </c>
    </row>
    <row r="35" spans="1:8" s="23" customFormat="1" ht="15" customHeight="1" x14ac:dyDescent="0.3">
      <c r="A35" s="115" t="s">
        <v>72</v>
      </c>
      <c r="B35" s="151" t="s">
        <v>98</v>
      </c>
      <c r="C35" s="151"/>
      <c r="D35" s="152"/>
      <c r="E35" s="26" t="s">
        <v>5</v>
      </c>
      <c r="F35" s="27"/>
      <c r="G35" s="28"/>
      <c r="H35" s="29">
        <f t="shared" si="1"/>
        <v>0</v>
      </c>
    </row>
    <row r="36" spans="1:8" s="23" customFormat="1" ht="15" customHeight="1" x14ac:dyDescent="0.3">
      <c r="A36" s="115" t="s">
        <v>103</v>
      </c>
      <c r="B36" s="151" t="s">
        <v>102</v>
      </c>
      <c r="C36" s="151"/>
      <c r="D36" s="118"/>
      <c r="E36" s="26" t="s">
        <v>84</v>
      </c>
      <c r="F36" s="27"/>
      <c r="G36" s="28"/>
      <c r="H36" s="29">
        <f t="shared" si="1"/>
        <v>0</v>
      </c>
    </row>
    <row r="37" spans="1:8" s="23" customFormat="1" ht="15" customHeight="1" x14ac:dyDescent="0.3">
      <c r="A37" s="115" t="s">
        <v>104</v>
      </c>
      <c r="B37" s="151" t="s">
        <v>105</v>
      </c>
      <c r="C37" s="151"/>
      <c r="D37" s="118"/>
      <c r="E37" s="26" t="s">
        <v>84</v>
      </c>
      <c r="F37" s="27"/>
      <c r="G37" s="28"/>
      <c r="H37" s="29">
        <f t="shared" si="1"/>
        <v>0</v>
      </c>
    </row>
    <row r="38" spans="1:8" s="23" customFormat="1" ht="15" customHeight="1" x14ac:dyDescent="0.3">
      <c r="A38" s="176" t="s">
        <v>111</v>
      </c>
      <c r="B38" s="177" t="s">
        <v>112</v>
      </c>
      <c r="C38" s="177"/>
      <c r="D38" s="177"/>
      <c r="E38" s="178" t="s">
        <v>5</v>
      </c>
      <c r="F38" s="179"/>
      <c r="G38" s="180"/>
      <c r="H38" s="181">
        <f t="shared" si="1"/>
        <v>0</v>
      </c>
    </row>
    <row r="39" spans="1:8" s="43" customFormat="1" ht="15" customHeight="1" x14ac:dyDescent="0.25">
      <c r="A39" s="37"/>
      <c r="B39" s="157"/>
      <c r="C39" s="157"/>
      <c r="D39" s="157"/>
      <c r="E39" s="38"/>
      <c r="F39" s="39"/>
      <c r="G39" s="40"/>
      <c r="H39" s="41"/>
    </row>
    <row r="40" spans="1:8" s="50" customFormat="1" ht="15" customHeight="1" x14ac:dyDescent="0.25">
      <c r="A40" s="44"/>
      <c r="B40" s="149" t="s">
        <v>70</v>
      </c>
      <c r="C40" s="149"/>
      <c r="D40" s="149"/>
      <c r="E40" s="45"/>
      <c r="F40" s="46"/>
      <c r="G40" s="47"/>
      <c r="H40" s="48">
        <f>SUBTOTAL(109,H33:H39)</f>
        <v>0</v>
      </c>
    </row>
    <row r="41" spans="1:8" s="50" customFormat="1" ht="15" customHeight="1" x14ac:dyDescent="0.25">
      <c r="A41" s="44"/>
      <c r="B41" s="103"/>
      <c r="C41" s="103"/>
      <c r="D41" s="60"/>
      <c r="E41" s="61"/>
      <c r="F41" s="46"/>
      <c r="G41" s="47"/>
      <c r="H41" s="48"/>
    </row>
    <row r="42" spans="1:8" s="23" customFormat="1" ht="15" customHeight="1" x14ac:dyDescent="0.3">
      <c r="A42" s="30" t="s">
        <v>73</v>
      </c>
      <c r="B42" s="155" t="s">
        <v>85</v>
      </c>
      <c r="C42" s="155"/>
      <c r="D42" s="156"/>
      <c r="E42" s="36"/>
      <c r="F42" s="32"/>
      <c r="G42" s="33"/>
      <c r="H42" s="34"/>
    </row>
    <row r="43" spans="1:8" s="23" customFormat="1" ht="15" customHeight="1" x14ac:dyDescent="0.3">
      <c r="A43" s="25" t="s">
        <v>75</v>
      </c>
      <c r="B43" s="147"/>
      <c r="C43" s="147"/>
      <c r="D43" s="148"/>
      <c r="E43" s="26"/>
      <c r="F43" s="27"/>
      <c r="G43" s="28"/>
      <c r="H43" s="29">
        <f>ROUND(F43*G43,2)</f>
        <v>0</v>
      </c>
    </row>
    <row r="44" spans="1:8" s="23" customFormat="1" ht="15" customHeight="1" x14ac:dyDescent="0.3">
      <c r="A44" s="25" t="s">
        <v>108</v>
      </c>
      <c r="B44" s="117"/>
      <c r="C44" s="117"/>
      <c r="D44" s="117"/>
      <c r="E44" s="26"/>
      <c r="F44" s="27"/>
      <c r="G44" s="28"/>
      <c r="H44" s="29">
        <f>ROUND(F44*G44,2)</f>
        <v>0</v>
      </c>
    </row>
    <row r="45" spans="1:8" s="43" customFormat="1" ht="15" customHeight="1" x14ac:dyDescent="0.25">
      <c r="A45" s="37"/>
      <c r="B45" s="157"/>
      <c r="C45" s="157"/>
      <c r="D45" s="157"/>
      <c r="E45" s="38"/>
      <c r="F45" s="39"/>
      <c r="G45" s="40"/>
      <c r="H45" s="41"/>
    </row>
    <row r="46" spans="1:8" s="50" customFormat="1" ht="15" customHeight="1" x14ac:dyDescent="0.25">
      <c r="A46" s="44"/>
      <c r="B46" s="149" t="s">
        <v>99</v>
      </c>
      <c r="C46" s="149"/>
      <c r="D46" s="149"/>
      <c r="E46" s="45"/>
      <c r="F46" s="46"/>
      <c r="G46" s="47"/>
      <c r="H46" s="48">
        <f>SUBTOTAL(109,H42:H45)</f>
        <v>0</v>
      </c>
    </row>
    <row r="47" spans="1:8" s="35" customFormat="1" ht="15" customHeight="1" thickBot="1" x14ac:dyDescent="0.3">
      <c r="A47" s="37"/>
      <c r="B47" s="157"/>
      <c r="C47" s="157"/>
      <c r="D47" s="157"/>
      <c r="E47" s="38"/>
      <c r="F47" s="39"/>
      <c r="G47" s="40"/>
      <c r="H47" s="41"/>
    </row>
    <row r="48" spans="1:8" s="23" customFormat="1" ht="15" customHeight="1" thickBot="1" x14ac:dyDescent="0.35">
      <c r="A48" s="52"/>
      <c r="B48" s="169" t="s">
        <v>76</v>
      </c>
      <c r="C48" s="169"/>
      <c r="D48" s="170"/>
      <c r="E48" s="38"/>
      <c r="F48" s="53"/>
      <c r="G48" s="54"/>
      <c r="H48" s="104">
        <f>SUBTOTAL(109,H7:H47)</f>
        <v>0</v>
      </c>
    </row>
    <row r="49" spans="1:8" s="59" customFormat="1" x14ac:dyDescent="0.3">
      <c r="A49" s="105"/>
      <c r="B49" s="55"/>
      <c r="C49" s="55"/>
      <c r="D49" s="56"/>
      <c r="E49" s="57"/>
      <c r="F49" s="58"/>
      <c r="G49" s="97"/>
      <c r="H49" s="106"/>
    </row>
    <row r="51" spans="1:8" ht="15" thickBot="1" x14ac:dyDescent="0.35"/>
    <row r="52" spans="1:8" ht="14.4" customHeight="1" x14ac:dyDescent="0.3">
      <c r="B52" s="167" t="s">
        <v>88</v>
      </c>
      <c r="C52" s="167"/>
      <c r="D52" s="167"/>
      <c r="E52" s="167"/>
      <c r="F52" s="167"/>
      <c r="G52" s="108"/>
      <c r="H52" s="109">
        <f>SUBTOTAL(109,H5:H48)</f>
        <v>0</v>
      </c>
    </row>
    <row r="53" spans="1:8" x14ac:dyDescent="0.3">
      <c r="B53" s="167" t="s">
        <v>86</v>
      </c>
      <c r="C53" s="168"/>
      <c r="D53" s="168"/>
      <c r="E53" s="35"/>
      <c r="F53" s="35"/>
      <c r="G53" s="108"/>
      <c r="H53" s="110">
        <f>H52*0.2</f>
        <v>0</v>
      </c>
    </row>
    <row r="54" spans="1:8" ht="15" thickBot="1" x14ac:dyDescent="0.35">
      <c r="B54" s="167" t="s">
        <v>87</v>
      </c>
      <c r="C54" s="168"/>
      <c r="D54" s="168"/>
      <c r="E54" s="35"/>
      <c r="F54" s="35"/>
      <c r="G54" s="108"/>
      <c r="H54" s="111">
        <f>SUM(H52:H53)</f>
        <v>0</v>
      </c>
    </row>
    <row r="56" spans="1:8" s="23" customFormat="1" ht="15" customHeight="1" x14ac:dyDescent="0.3">
      <c r="A56" s="30" t="s">
        <v>106</v>
      </c>
      <c r="B56" s="165" t="s">
        <v>100</v>
      </c>
      <c r="C56" s="165"/>
      <c r="D56" s="166"/>
      <c r="E56" s="36"/>
      <c r="F56" s="32"/>
      <c r="G56" s="33"/>
      <c r="H56" s="34"/>
    </row>
    <row r="57" spans="1:8" s="23" customFormat="1" ht="15" customHeight="1" x14ac:dyDescent="0.3">
      <c r="A57" s="25" t="s">
        <v>107</v>
      </c>
      <c r="B57" s="147" t="s">
        <v>101</v>
      </c>
      <c r="C57" s="147"/>
      <c r="D57" s="148"/>
      <c r="E57" s="26" t="s">
        <v>5</v>
      </c>
      <c r="F57" s="27"/>
      <c r="G57" s="28"/>
      <c r="H57" s="29">
        <f>ROUND(F57*G57,2)</f>
        <v>0</v>
      </c>
    </row>
    <row r="58" spans="1:8" s="43" customFormat="1" ht="15" customHeight="1" x14ac:dyDescent="0.25">
      <c r="A58" s="25"/>
      <c r="B58" s="107"/>
      <c r="C58" s="107"/>
      <c r="D58" s="107"/>
      <c r="E58" s="38"/>
      <c r="F58" s="39"/>
      <c r="G58" s="40"/>
      <c r="H58" s="41"/>
    </row>
    <row r="59" spans="1:8" s="50" customFormat="1" ht="15" customHeight="1" x14ac:dyDescent="0.25">
      <c r="A59" s="44"/>
      <c r="B59" s="149" t="s">
        <v>74</v>
      </c>
      <c r="C59" s="149"/>
      <c r="D59" s="149"/>
      <c r="E59" s="45"/>
      <c r="F59" s="46"/>
      <c r="G59" s="47"/>
      <c r="H59" s="48">
        <f>SUBTOTAL(109,H56:H58)</f>
        <v>0</v>
      </c>
    </row>
  </sheetData>
  <mergeCells count="46">
    <mergeCell ref="B56:D56"/>
    <mergeCell ref="B52:F52"/>
    <mergeCell ref="B53:D53"/>
    <mergeCell ref="B54:D54"/>
    <mergeCell ref="B11:D11"/>
    <mergeCell ref="B12:D12"/>
    <mergeCell ref="B13:D13"/>
    <mergeCell ref="B26:D26"/>
    <mergeCell ref="B27:D27"/>
    <mergeCell ref="B48:D48"/>
    <mergeCell ref="B46:D46"/>
    <mergeCell ref="B45:D45"/>
    <mergeCell ref="B42:D42"/>
    <mergeCell ref="B43:D43"/>
    <mergeCell ref="B32:D32"/>
    <mergeCell ref="B33:D33"/>
    <mergeCell ref="B39:D39"/>
    <mergeCell ref="B40:D40"/>
    <mergeCell ref="B47:D47"/>
    <mergeCell ref="B21:D21"/>
    <mergeCell ref="B22:D22"/>
    <mergeCell ref="B23:D23"/>
    <mergeCell ref="B24:D24"/>
    <mergeCell ref="B36:C36"/>
    <mergeCell ref="B37:C37"/>
    <mergeCell ref="A1:H1"/>
    <mergeCell ref="B2:D2"/>
    <mergeCell ref="B4:D4"/>
    <mergeCell ref="B5:D5"/>
    <mergeCell ref="B6:D6"/>
    <mergeCell ref="B57:D57"/>
    <mergeCell ref="B59:D59"/>
    <mergeCell ref="B34:C34"/>
    <mergeCell ref="B35:D35"/>
    <mergeCell ref="B7:D7"/>
    <mergeCell ref="B14:D14"/>
    <mergeCell ref="B15:D15"/>
    <mergeCell ref="B16:D16"/>
    <mergeCell ref="B31:D31"/>
    <mergeCell ref="B8:D8"/>
    <mergeCell ref="B9:D9"/>
    <mergeCell ref="B10:D10"/>
    <mergeCell ref="B17:D17"/>
    <mergeCell ref="B18:D18"/>
    <mergeCell ref="B20:D20"/>
    <mergeCell ref="B19:D19"/>
  </mergeCells>
  <phoneticPr fontId="43" type="noConversion"/>
  <printOptions horizontalCentered="1"/>
  <pageMargins left="0.16" right="0.16" top="0.16" bottom="0.16" header="0.76" footer="0.76"/>
  <pageSetup paperSize="9" fitToHeight="0" orientation="portrait" r:id="rId1"/>
  <rowBreaks count="1" manualBreakCount="1">
    <brk id="4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Lot02-Page de garde</vt:lpstr>
      <vt:lpstr>Lot02-Etanchéité</vt:lpstr>
      <vt:lpstr>'Lot02-Etanchéité'!Impression_des_titres</vt:lpstr>
      <vt:lpstr>'Lot02-Etanchéité'!Zone_d_impression</vt:lpstr>
      <vt:lpstr>'Lot02-Page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hugo.chapel</dc:creator>
  <cp:lastModifiedBy>bertrand de blic</cp:lastModifiedBy>
  <cp:lastPrinted>2025-09-15T11:57:57Z</cp:lastPrinted>
  <dcterms:created xsi:type="dcterms:W3CDTF">2021-09-30T13:59:21Z</dcterms:created>
  <dcterms:modified xsi:type="dcterms:W3CDTF">2025-09-15T11:58:08Z</dcterms:modified>
</cp:coreProperties>
</file>